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66925"/>
  <bookViews>
    <workbookView xWindow="0" yWindow="0" windowWidth="24000" windowHeight="9210"/>
  </bookViews>
  <sheets>
    <sheet name="Comparative segment information" sheetId="1" r:id="rId1"/>
  </sheets>
  <externalReferences>
    <externalReference r:id="rId2"/>
    <externalReference r:id="rId3"/>
  </externalReferences>
  <definedNames>
    <definedName name="OutputRequired">'[1]Control Sheet'!$C$55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I19" i="1"/>
  <c r="G19" i="1"/>
  <c r="F19" i="1"/>
  <c r="E19" i="1"/>
  <c r="D19" i="1"/>
  <c r="C19" i="1"/>
  <c r="B19" i="1"/>
  <c r="K18" i="1"/>
  <c r="J18" i="1"/>
  <c r="I18" i="1"/>
  <c r="H18" i="1"/>
  <c r="G18" i="1"/>
  <c r="F18" i="1"/>
  <c r="E18" i="1"/>
  <c r="D18" i="1"/>
  <c r="C18" i="1"/>
  <c r="B18" i="1"/>
  <c r="K17" i="1"/>
  <c r="J17" i="1"/>
  <c r="I17" i="1"/>
  <c r="H17" i="1"/>
  <c r="G17" i="1"/>
  <c r="F17" i="1"/>
  <c r="E17" i="1"/>
  <c r="D17" i="1"/>
  <c r="C17" i="1"/>
  <c r="B17" i="1"/>
  <c r="K15" i="1"/>
  <c r="I15" i="1"/>
  <c r="G15" i="1"/>
  <c r="F15" i="1"/>
  <c r="E15" i="1"/>
  <c r="D15" i="1"/>
  <c r="C15" i="1"/>
  <c r="B15" i="1"/>
  <c r="K14" i="1"/>
  <c r="J14" i="1"/>
  <c r="I14" i="1"/>
  <c r="H14" i="1"/>
  <c r="G14" i="1"/>
  <c r="F14" i="1"/>
  <c r="E14" i="1"/>
  <c r="D14" i="1"/>
  <c r="C14" i="1"/>
  <c r="B14" i="1"/>
  <c r="K12" i="1"/>
  <c r="I12" i="1"/>
  <c r="G12" i="1"/>
  <c r="F12" i="1"/>
  <c r="E12" i="1"/>
  <c r="D12" i="1"/>
  <c r="C12" i="1"/>
  <c r="B12" i="1"/>
  <c r="K11" i="1"/>
  <c r="J11" i="1"/>
  <c r="I11" i="1"/>
  <c r="H11" i="1"/>
  <c r="G11" i="1"/>
  <c r="F11" i="1"/>
  <c r="E11" i="1"/>
  <c r="D11" i="1"/>
  <c r="C11" i="1"/>
  <c r="B11" i="1"/>
  <c r="K9" i="1"/>
  <c r="I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 r="K131" i="1"/>
  <c r="I131" i="1"/>
  <c r="G131" i="1"/>
  <c r="F131" i="1"/>
  <c r="E131" i="1"/>
  <c r="D131" i="1"/>
  <c r="C131" i="1"/>
  <c r="B131" i="1"/>
  <c r="K130" i="1"/>
  <c r="J130" i="1"/>
  <c r="I130" i="1"/>
  <c r="H130" i="1"/>
  <c r="G130" i="1"/>
  <c r="F130" i="1"/>
  <c r="E130" i="1"/>
  <c r="D130" i="1"/>
  <c r="C130" i="1"/>
  <c r="B130" i="1"/>
  <c r="K129" i="1"/>
  <c r="J129" i="1"/>
  <c r="I129" i="1"/>
  <c r="H129" i="1"/>
  <c r="G129" i="1"/>
  <c r="F129" i="1"/>
  <c r="E129" i="1"/>
  <c r="D129" i="1"/>
  <c r="C129" i="1"/>
  <c r="B129" i="1"/>
  <c r="K127" i="1"/>
  <c r="I127" i="1"/>
  <c r="G127" i="1"/>
  <c r="F127" i="1"/>
  <c r="E127" i="1"/>
  <c r="D127" i="1"/>
  <c r="C127" i="1"/>
  <c r="B127" i="1"/>
  <c r="K126" i="1"/>
  <c r="J126" i="1"/>
  <c r="I126" i="1"/>
  <c r="H126" i="1"/>
  <c r="G126" i="1"/>
  <c r="F126" i="1"/>
  <c r="E126" i="1"/>
  <c r="D126" i="1"/>
  <c r="C126" i="1"/>
  <c r="B126" i="1"/>
  <c r="K124" i="1"/>
  <c r="I124" i="1"/>
  <c r="G124" i="1"/>
  <c r="F124" i="1"/>
  <c r="E124" i="1"/>
  <c r="D124" i="1"/>
  <c r="C124" i="1"/>
  <c r="B124" i="1"/>
  <c r="K123" i="1"/>
  <c r="J123" i="1"/>
  <c r="I123" i="1"/>
  <c r="H123" i="1"/>
  <c r="G123" i="1"/>
  <c r="F123" i="1"/>
  <c r="E123" i="1"/>
  <c r="D123" i="1"/>
  <c r="C123" i="1"/>
  <c r="B123" i="1"/>
  <c r="K121" i="1"/>
  <c r="I121" i="1"/>
  <c r="G121" i="1"/>
  <c r="F121" i="1"/>
  <c r="E121" i="1"/>
  <c r="D121" i="1"/>
  <c r="C121" i="1"/>
  <c r="B121" i="1"/>
  <c r="K120" i="1"/>
  <c r="J120" i="1"/>
  <c r="I120" i="1"/>
  <c r="H120" i="1"/>
  <c r="G120" i="1"/>
  <c r="F120" i="1"/>
  <c r="E120" i="1"/>
  <c r="D120" i="1"/>
  <c r="C120" i="1"/>
  <c r="B120" i="1"/>
  <c r="K119" i="1"/>
  <c r="J119" i="1"/>
  <c r="I119" i="1"/>
  <c r="H119" i="1"/>
  <c r="G119" i="1"/>
  <c r="F119" i="1"/>
  <c r="E119" i="1"/>
  <c r="D119" i="1"/>
  <c r="C119" i="1"/>
  <c r="B119" i="1"/>
  <c r="K118" i="1"/>
  <c r="J118" i="1"/>
  <c r="I118" i="1"/>
  <c r="H118" i="1"/>
  <c r="G118" i="1"/>
  <c r="F118" i="1"/>
  <c r="E118" i="1"/>
  <c r="D118" i="1"/>
  <c r="C118" i="1"/>
  <c r="B118" i="1"/>
  <c r="K109" i="1"/>
  <c r="I109" i="1"/>
  <c r="G109" i="1"/>
  <c r="F109" i="1"/>
  <c r="E109" i="1"/>
  <c r="D109" i="1"/>
  <c r="C109" i="1"/>
  <c r="B109" i="1"/>
  <c r="K108" i="1"/>
  <c r="J108" i="1"/>
  <c r="I108" i="1"/>
  <c r="H108" i="1"/>
  <c r="G108" i="1"/>
  <c r="F108" i="1"/>
  <c r="E108" i="1"/>
  <c r="D108" i="1"/>
  <c r="C108" i="1"/>
  <c r="B108" i="1"/>
  <c r="K107" i="1"/>
  <c r="J107" i="1"/>
  <c r="I107" i="1"/>
  <c r="H107" i="1"/>
  <c r="G107" i="1"/>
  <c r="F107" i="1"/>
  <c r="E107" i="1"/>
  <c r="D107" i="1"/>
  <c r="C107" i="1"/>
  <c r="B107" i="1"/>
  <c r="K105" i="1"/>
  <c r="I105" i="1"/>
  <c r="G105" i="1"/>
  <c r="F105" i="1"/>
  <c r="E105" i="1"/>
  <c r="D105" i="1"/>
  <c r="C105" i="1"/>
  <c r="B105" i="1"/>
  <c r="K104" i="1"/>
  <c r="J104" i="1"/>
  <c r="I104" i="1"/>
  <c r="H104" i="1"/>
  <c r="G104" i="1"/>
  <c r="F104" i="1"/>
  <c r="E104" i="1"/>
  <c r="D104" i="1"/>
  <c r="C104" i="1"/>
  <c r="B104" i="1"/>
  <c r="K102" i="1"/>
  <c r="I102" i="1"/>
  <c r="G102" i="1"/>
  <c r="F102" i="1"/>
  <c r="E102" i="1"/>
  <c r="D102" i="1"/>
  <c r="C102" i="1"/>
  <c r="B102" i="1"/>
  <c r="K101" i="1"/>
  <c r="J101" i="1"/>
  <c r="I101" i="1"/>
  <c r="H101" i="1"/>
  <c r="G101" i="1"/>
  <c r="F101" i="1"/>
  <c r="E101" i="1"/>
  <c r="D101" i="1"/>
  <c r="C101" i="1"/>
  <c r="B101" i="1"/>
  <c r="K99" i="1"/>
  <c r="I99" i="1"/>
  <c r="G99" i="1"/>
  <c r="F99" i="1"/>
  <c r="E99" i="1"/>
  <c r="D99" i="1"/>
  <c r="C99" i="1"/>
  <c r="B99" i="1"/>
  <c r="K98" i="1"/>
  <c r="J98" i="1"/>
  <c r="I98" i="1"/>
  <c r="H98" i="1"/>
  <c r="G98" i="1"/>
  <c r="F98" i="1"/>
  <c r="E98" i="1"/>
  <c r="D98" i="1"/>
  <c r="C98" i="1"/>
  <c r="B98" i="1"/>
  <c r="K97" i="1"/>
  <c r="J97" i="1"/>
  <c r="I97" i="1"/>
  <c r="H97" i="1"/>
  <c r="G97" i="1"/>
  <c r="F97" i="1"/>
  <c r="E97" i="1"/>
  <c r="D97" i="1"/>
  <c r="C97" i="1"/>
  <c r="B97" i="1"/>
  <c r="K96" i="1"/>
  <c r="J96" i="1"/>
  <c r="I96" i="1"/>
  <c r="H96" i="1"/>
  <c r="G96" i="1"/>
  <c r="F96" i="1"/>
  <c r="E96" i="1"/>
  <c r="D96" i="1"/>
  <c r="C96" i="1"/>
  <c r="B96" i="1"/>
  <c r="K87" i="1"/>
  <c r="I87" i="1"/>
  <c r="G87" i="1"/>
  <c r="F87" i="1"/>
  <c r="E87" i="1"/>
  <c r="D87" i="1"/>
  <c r="C87" i="1"/>
  <c r="B87" i="1"/>
  <c r="K86" i="1"/>
  <c r="J86" i="1"/>
  <c r="I86" i="1"/>
  <c r="H86" i="1"/>
  <c r="G86" i="1"/>
  <c r="F86" i="1"/>
  <c r="E86" i="1"/>
  <c r="D86" i="1"/>
  <c r="C86" i="1"/>
  <c r="B86" i="1"/>
  <c r="K85" i="1"/>
  <c r="J85" i="1"/>
  <c r="I85" i="1"/>
  <c r="H85" i="1"/>
  <c r="G85" i="1"/>
  <c r="F85" i="1"/>
  <c r="E85" i="1"/>
  <c r="D85" i="1"/>
  <c r="C85" i="1"/>
  <c r="B85" i="1"/>
  <c r="K83" i="1"/>
  <c r="I83" i="1"/>
  <c r="G83" i="1"/>
  <c r="F83" i="1"/>
  <c r="E83" i="1"/>
  <c r="D83" i="1"/>
  <c r="C83" i="1"/>
  <c r="B83" i="1"/>
  <c r="K82" i="1"/>
  <c r="J82" i="1"/>
  <c r="I82" i="1"/>
  <c r="H82" i="1"/>
  <c r="G82" i="1"/>
  <c r="F82" i="1"/>
  <c r="E82" i="1"/>
  <c r="D82" i="1"/>
  <c r="C82" i="1"/>
  <c r="B82" i="1"/>
  <c r="K80" i="1"/>
  <c r="I80" i="1"/>
  <c r="G80" i="1"/>
  <c r="F80" i="1"/>
  <c r="E80" i="1"/>
  <c r="D80" i="1"/>
  <c r="C80" i="1"/>
  <c r="B80" i="1"/>
  <c r="K79" i="1"/>
  <c r="J79" i="1"/>
  <c r="I79" i="1"/>
  <c r="H79" i="1"/>
  <c r="G79" i="1"/>
  <c r="F79" i="1"/>
  <c r="E79" i="1"/>
  <c r="D79" i="1"/>
  <c r="C79" i="1"/>
  <c r="B79" i="1"/>
  <c r="K77" i="1"/>
  <c r="I77" i="1"/>
  <c r="G77" i="1"/>
  <c r="F77" i="1"/>
  <c r="E77" i="1"/>
  <c r="D77" i="1"/>
  <c r="C77" i="1"/>
  <c r="B77" i="1"/>
  <c r="K76" i="1"/>
  <c r="J76" i="1"/>
  <c r="I76" i="1"/>
  <c r="H76" i="1"/>
  <c r="G76" i="1"/>
  <c r="F76" i="1"/>
  <c r="E76" i="1"/>
  <c r="D76" i="1"/>
  <c r="C76" i="1"/>
  <c r="B76" i="1"/>
  <c r="K75" i="1"/>
  <c r="J75" i="1"/>
  <c r="I75" i="1"/>
  <c r="H75" i="1"/>
  <c r="G75" i="1"/>
  <c r="F75" i="1"/>
  <c r="E75" i="1"/>
  <c r="D75" i="1"/>
  <c r="C75" i="1"/>
  <c r="B75" i="1"/>
  <c r="K74" i="1"/>
  <c r="J74" i="1"/>
  <c r="I74" i="1"/>
  <c r="H74" i="1"/>
  <c r="G74" i="1"/>
  <c r="F74" i="1"/>
  <c r="E74" i="1"/>
  <c r="D74" i="1"/>
  <c r="C74" i="1"/>
  <c r="B74" i="1"/>
  <c r="K65" i="1"/>
  <c r="I65" i="1"/>
  <c r="G65" i="1"/>
  <c r="F65" i="1"/>
  <c r="E65" i="1"/>
  <c r="D65" i="1"/>
  <c r="C65" i="1"/>
  <c r="B65" i="1"/>
  <c r="K64" i="1"/>
  <c r="J64" i="1"/>
  <c r="I64" i="1"/>
  <c r="H64" i="1"/>
  <c r="G64" i="1"/>
  <c r="F64" i="1"/>
  <c r="E64" i="1"/>
  <c r="D64" i="1"/>
  <c r="C64" i="1"/>
  <c r="B64" i="1"/>
  <c r="K63" i="1"/>
  <c r="J63" i="1"/>
  <c r="I63" i="1"/>
  <c r="H63" i="1"/>
  <c r="G63" i="1"/>
  <c r="F63" i="1"/>
  <c r="E63" i="1"/>
  <c r="D63" i="1"/>
  <c r="C63" i="1"/>
  <c r="B63" i="1"/>
  <c r="K61" i="1"/>
  <c r="I61" i="1"/>
  <c r="G61" i="1"/>
  <c r="F61" i="1"/>
  <c r="E61" i="1"/>
  <c r="D61" i="1"/>
  <c r="C61" i="1"/>
  <c r="B61" i="1"/>
  <c r="K60" i="1"/>
  <c r="J60" i="1"/>
  <c r="I60" i="1"/>
  <c r="H60" i="1"/>
  <c r="G60" i="1"/>
  <c r="F60" i="1"/>
  <c r="E60" i="1"/>
  <c r="D60" i="1"/>
  <c r="C60" i="1"/>
  <c r="B60" i="1"/>
  <c r="K58" i="1"/>
  <c r="I58" i="1"/>
  <c r="G58" i="1"/>
  <c r="F58" i="1"/>
  <c r="E58" i="1"/>
  <c r="D58" i="1"/>
  <c r="C58" i="1"/>
  <c r="B58" i="1"/>
  <c r="K57" i="1"/>
  <c r="J57" i="1"/>
  <c r="I57" i="1"/>
  <c r="H57" i="1"/>
  <c r="G57" i="1"/>
  <c r="F57" i="1"/>
  <c r="E57" i="1"/>
  <c r="D57" i="1"/>
  <c r="C57" i="1"/>
  <c r="B57" i="1"/>
  <c r="K55" i="1"/>
  <c r="I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42" i="1"/>
  <c r="I42" i="1"/>
  <c r="G42" i="1"/>
  <c r="F42" i="1"/>
  <c r="E42" i="1"/>
  <c r="D42" i="1"/>
  <c r="C42" i="1"/>
  <c r="B42" i="1"/>
  <c r="K41" i="1"/>
  <c r="J41" i="1"/>
  <c r="I41" i="1"/>
  <c r="H41" i="1"/>
  <c r="G41" i="1"/>
  <c r="F41" i="1"/>
  <c r="E41" i="1"/>
  <c r="D41" i="1"/>
  <c r="C41" i="1"/>
  <c r="B41" i="1"/>
  <c r="K40" i="1"/>
  <c r="J40" i="1"/>
  <c r="I40" i="1"/>
  <c r="H40" i="1"/>
  <c r="G40" i="1"/>
  <c r="F40" i="1"/>
  <c r="E40" i="1"/>
  <c r="D40" i="1"/>
  <c r="C40" i="1"/>
  <c r="B40" i="1"/>
  <c r="K38" i="1"/>
  <c r="I38" i="1"/>
  <c r="G38" i="1"/>
  <c r="F38" i="1"/>
  <c r="E38" i="1"/>
  <c r="D38" i="1"/>
  <c r="C38" i="1"/>
  <c r="B38" i="1"/>
  <c r="K37" i="1"/>
  <c r="J37" i="1"/>
  <c r="I37" i="1"/>
  <c r="H37" i="1"/>
  <c r="G37" i="1"/>
  <c r="F37" i="1"/>
  <c r="E37" i="1"/>
  <c r="D37" i="1"/>
  <c r="C37" i="1"/>
  <c r="B37" i="1"/>
  <c r="K35" i="1"/>
  <c r="I35" i="1"/>
  <c r="G35" i="1"/>
  <c r="F35" i="1"/>
  <c r="E35" i="1"/>
  <c r="D35" i="1"/>
  <c r="C35" i="1"/>
  <c r="B35" i="1"/>
  <c r="K34" i="1"/>
  <c r="J34" i="1"/>
  <c r="I34" i="1"/>
  <c r="H34" i="1"/>
  <c r="G34" i="1"/>
  <c r="F34" i="1"/>
  <c r="E34" i="1"/>
  <c r="D34" i="1"/>
  <c r="C34" i="1"/>
  <c r="B34" i="1"/>
  <c r="K32" i="1"/>
  <c r="I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alcChain>
</file>

<file path=xl/sharedStrings.xml><?xml version="1.0" encoding="utf-8"?>
<sst xmlns="http://schemas.openxmlformats.org/spreadsheetml/2006/main" count="163" uniqueCount="46">
  <si>
    <t>Recasted comparative segment information (unaudited)</t>
  </si>
  <si>
    <t>Full Year 2016</t>
  </si>
  <si>
    <t>Global Services</t>
  </si>
  <si>
    <t xml:space="preserve">Nokia Technologies </t>
  </si>
  <si>
    <t xml:space="preserve">Group Common and Other </t>
  </si>
  <si>
    <t>Eliminations</t>
  </si>
  <si>
    <t>Non-IFRS total</t>
  </si>
  <si>
    <t>Nokia Total</t>
  </si>
  <si>
    <t>EUR million</t>
  </si>
  <si>
    <t>Net sales</t>
  </si>
  <si>
    <t xml:space="preserve">Cost of sales </t>
  </si>
  <si>
    <t>Gross profit</t>
  </si>
  <si>
    <t xml:space="preserve">  % of net sales</t>
  </si>
  <si>
    <t xml:space="preserve">Research and development expenses </t>
  </si>
  <si>
    <t xml:space="preserve">Selling, general and administrative expenses </t>
  </si>
  <si>
    <t xml:space="preserve">Other income and expenses </t>
  </si>
  <si>
    <t>Operating profit/(loss)</t>
  </si>
  <si>
    <r>
      <rPr>
        <vertAlign val="superscript"/>
        <sz val="7.5"/>
        <color rgb="FF6D6F71"/>
        <rFont val="Calibri"/>
        <family val="2"/>
        <scheme val="minor"/>
      </rPr>
      <t>2</t>
    </r>
    <r>
      <rPr>
        <sz val="7.5"/>
        <color rgb="FF6D6F71"/>
        <rFont val="Calibri"/>
        <family val="2"/>
        <scheme val="minor"/>
      </rPr>
      <t xml:space="preserve"> IP Routing net sales of EUR 2 941 million, Optical Networks net sales of EUR 1 564 million and Applications &amp; Analytics net sales of EUR 1 532 million.</t>
    </r>
  </si>
  <si>
    <r>
      <rPr>
        <vertAlign val="superscript"/>
        <sz val="7.5"/>
        <color rgb="FF6D6F71"/>
        <rFont val="Calibri"/>
        <family val="2"/>
        <scheme val="minor"/>
      </rPr>
      <t>4</t>
    </r>
    <r>
      <rPr>
        <sz val="7.5"/>
        <color rgb="FF6D6F71"/>
        <rFont val="Calibri"/>
        <family val="2"/>
        <scheme val="minor"/>
      </rPr>
      <t xml:space="preserve"> Non-IFRS results exclude costs related to the Alcatel-Lucent transaction and related integration, goodwill impairment charges, intangible asset amortization and purchase price related items, restructuring and associated charges, and certain other items that may not be indicative of Nokia's underlying business performance.</t>
    </r>
  </si>
  <si>
    <t>Q1'16</t>
  </si>
  <si>
    <r>
      <t xml:space="preserve">IP Networks and Applications </t>
    </r>
    <r>
      <rPr>
        <vertAlign val="superscript"/>
        <sz val="7"/>
        <color rgb="FF6D6F71"/>
        <rFont val="Calibri"/>
        <family val="2"/>
        <scheme val="minor"/>
      </rPr>
      <t>2</t>
    </r>
  </si>
  <si>
    <r>
      <t xml:space="preserve">Nokia's Networks business Total </t>
    </r>
    <r>
      <rPr>
        <vertAlign val="superscript"/>
        <sz val="7"/>
        <color rgb="FF6D6F71"/>
        <rFont val="Calibri"/>
        <family val="2"/>
        <scheme val="minor"/>
      </rPr>
      <t>3</t>
    </r>
  </si>
  <si>
    <t>Nokia Technologies</t>
  </si>
  <si>
    <r>
      <t>Non-IFRS exclusions</t>
    </r>
    <r>
      <rPr>
        <vertAlign val="superscript"/>
        <sz val="7"/>
        <color rgb="FF6D6F71"/>
        <rFont val="Calibri"/>
        <family val="2"/>
        <scheme val="minor"/>
      </rPr>
      <t xml:space="preserve"> 4</t>
    </r>
  </si>
  <si>
    <r>
      <rPr>
        <vertAlign val="superscript"/>
        <sz val="7.5"/>
        <color rgb="FF6D6F71"/>
        <rFont val="Calibri"/>
        <family val="2"/>
        <scheme val="minor"/>
      </rPr>
      <t>2</t>
    </r>
    <r>
      <rPr>
        <sz val="7.5"/>
        <color rgb="FF6D6F71"/>
        <rFont val="Calibri"/>
        <family val="2"/>
        <scheme val="minor"/>
      </rPr>
      <t xml:space="preserve"> IP Routing net sales of EUR 717 million, Optical Networks net sales of EUR 377 million and Applications &amp; Analytics net sales of EUR 359 million.</t>
    </r>
  </si>
  <si>
    <t>Q2'16</t>
  </si>
  <si>
    <r>
      <rPr>
        <vertAlign val="superscript"/>
        <sz val="7.5"/>
        <color rgb="FF6D6F71"/>
        <rFont val="Calibri"/>
        <family val="2"/>
        <scheme val="minor"/>
      </rPr>
      <t>2</t>
    </r>
    <r>
      <rPr>
        <sz val="7.5"/>
        <color rgb="FF6D6F71"/>
        <rFont val="Calibri"/>
        <family val="2"/>
        <scheme val="minor"/>
      </rPr>
      <t xml:space="preserve"> IP Routing net sales of EUR 713 million, Optical Networks net sales of EUR 375 million and Applications &amp; Analytics net sales of EUR 334 million.</t>
    </r>
  </si>
  <si>
    <t>Q3'16</t>
  </si>
  <si>
    <r>
      <rPr>
        <vertAlign val="superscript"/>
        <sz val="7.5"/>
        <color rgb="FF6D6F71"/>
        <rFont val="Calibri"/>
        <family val="2"/>
        <scheme val="minor"/>
      </rPr>
      <t>2</t>
    </r>
    <r>
      <rPr>
        <sz val="7.5"/>
        <color rgb="FF6D6F71"/>
        <rFont val="Calibri"/>
        <family val="2"/>
        <scheme val="minor"/>
      </rPr>
      <t xml:space="preserve"> IP Routing net sales of EUR 696 million, Optical Networks net sales of EUR 352 million and Applications &amp; Analytics net sales of EUR 373 million.</t>
    </r>
  </si>
  <si>
    <t>Q4'16</t>
  </si>
  <si>
    <r>
      <rPr>
        <vertAlign val="superscript"/>
        <sz val="7.5"/>
        <color rgb="FF6D6F71"/>
        <rFont val="Calibri"/>
        <family val="2"/>
        <scheme val="minor"/>
      </rPr>
      <t>2</t>
    </r>
    <r>
      <rPr>
        <sz val="7.5"/>
        <color rgb="FF6D6F71"/>
        <rFont val="Calibri"/>
        <family val="2"/>
        <scheme val="minor"/>
      </rPr>
      <t xml:space="preserve"> IP Routing net sales of EUR 815 million, Optical Networks net sales of EUR 460 million and Applications &amp; Analytics net sales of EUR 466 million.</t>
    </r>
  </si>
  <si>
    <r>
      <t xml:space="preserve">Ultra Broadband Networks </t>
    </r>
    <r>
      <rPr>
        <vertAlign val="superscript"/>
        <sz val="7"/>
        <color rgb="FF6D6F71"/>
        <rFont val="Calibri"/>
        <family val="2"/>
        <scheme val="minor"/>
      </rPr>
      <t>1</t>
    </r>
  </si>
  <si>
    <r>
      <rPr>
        <vertAlign val="superscript"/>
        <sz val="7.5"/>
        <color rgb="FF6D6F71"/>
        <rFont val="Calibri"/>
        <family val="2"/>
        <scheme val="minor"/>
      </rPr>
      <t>2</t>
    </r>
    <r>
      <rPr>
        <sz val="7.5"/>
        <color rgb="FF6D6F71"/>
        <rFont val="Calibri"/>
        <family val="2"/>
        <scheme val="minor"/>
      </rPr>
      <t xml:space="preserve"> IP Routing net sales of EUR 621 million, Optical Networks net sales of EUR 324 million and Applications &amp; Analytics net sales of EUR 359 million.</t>
    </r>
  </si>
  <si>
    <t>Q1'17</t>
  </si>
  <si>
    <r>
      <rPr>
        <vertAlign val="superscript"/>
        <sz val="7.5"/>
        <color rgb="FF6D6F71"/>
        <rFont val="Calibri"/>
        <family val="2"/>
        <scheme val="minor"/>
      </rPr>
      <t xml:space="preserve">1 </t>
    </r>
    <r>
      <rPr>
        <sz val="7.5"/>
        <color rgb="FF6D6F71"/>
        <rFont val="Calibri"/>
        <family val="2"/>
        <scheme val="minor"/>
      </rPr>
      <t>Mobile Networks net sales of EUR 7 357 million, Fixed Networks net sales of EUR 2 401 million.</t>
    </r>
  </si>
  <si>
    <r>
      <rPr>
        <vertAlign val="superscript"/>
        <sz val="7.5"/>
        <color rgb="FF6D6F71"/>
        <rFont val="Calibri"/>
        <family val="2"/>
        <scheme val="minor"/>
      </rPr>
      <t xml:space="preserve">1 </t>
    </r>
    <r>
      <rPr>
        <sz val="7.5"/>
        <color rgb="FF6D6F71"/>
        <rFont val="Calibri"/>
        <family val="2"/>
        <scheme val="minor"/>
      </rPr>
      <t>Mobile Networks net sales of EUR 1 678 million, Fixed Networks net sales of EUR 619 million.</t>
    </r>
  </si>
  <si>
    <r>
      <rPr>
        <vertAlign val="superscript"/>
        <sz val="7.5"/>
        <color rgb="FF6D6F71"/>
        <rFont val="Calibri"/>
        <family val="2"/>
        <scheme val="minor"/>
      </rPr>
      <t xml:space="preserve">1 </t>
    </r>
    <r>
      <rPr>
        <sz val="7.5"/>
        <color rgb="FF6D6F71"/>
        <rFont val="Calibri"/>
        <family val="2"/>
        <scheme val="minor"/>
      </rPr>
      <t>Mobile Networks net sales of EUR 1 727 million, Fixed Networks net sales of EUR 629 million.</t>
    </r>
  </si>
  <si>
    <r>
      <rPr>
        <vertAlign val="superscript"/>
        <sz val="7.5"/>
        <color rgb="FF6D6F71"/>
        <rFont val="Calibri"/>
        <family val="2"/>
        <scheme val="minor"/>
      </rPr>
      <t xml:space="preserve">1 </t>
    </r>
    <r>
      <rPr>
        <sz val="7.5"/>
        <color rgb="FF6D6F71"/>
        <rFont val="Calibri"/>
        <family val="2"/>
        <scheme val="minor"/>
      </rPr>
      <t>Mobile Networks net sales of EUR 1 735 million, Fixed Networks net sales of EUR 501 million.</t>
    </r>
  </si>
  <si>
    <r>
      <rPr>
        <vertAlign val="superscript"/>
        <sz val="7.5"/>
        <color rgb="FF6D6F71"/>
        <rFont val="Calibri"/>
        <family val="2"/>
        <scheme val="minor"/>
      </rPr>
      <t xml:space="preserve">1 </t>
    </r>
    <r>
      <rPr>
        <sz val="7.5"/>
        <color rgb="FF6D6F71"/>
        <rFont val="Calibri"/>
        <family val="2"/>
        <scheme val="minor"/>
      </rPr>
      <t>Mobile Networks net sales of EUR 1 924 million, Fixed Networks net sales of EUR 595 million.</t>
    </r>
  </si>
  <si>
    <r>
      <rPr>
        <vertAlign val="superscript"/>
        <sz val="7.5"/>
        <color rgb="FF6D6F71"/>
        <rFont val="Calibri"/>
        <family val="2"/>
        <scheme val="minor"/>
      </rPr>
      <t>1</t>
    </r>
    <r>
      <rPr>
        <sz val="7.5"/>
        <color rgb="FF6D6F71"/>
        <rFont val="Calibri"/>
        <family val="2"/>
        <scheme val="minor"/>
      </rPr>
      <t xml:space="preserve"> Mobile Networks net sales of EUR 2 028 million, Fixed Networks net sales of EUR 558 million.</t>
    </r>
  </si>
  <si>
    <r>
      <t>3</t>
    </r>
    <r>
      <rPr>
        <sz val="7.5"/>
        <color rgb="FF6D6F71"/>
        <rFont val="Calibri"/>
        <family val="2"/>
        <scheme val="minor"/>
      </rPr>
      <t xml:space="preserve"> Includes Total Services net sales of EUR 1 909 million which consists of all of the services sales of Nokia’s Networks business, including Global Services of EUR 1 361 million and the services of Fixed Networks, IP/Optical Networks and Applications &amp; Analytics.</t>
    </r>
  </si>
  <si>
    <r>
      <t>3</t>
    </r>
    <r>
      <rPr>
        <sz val="7.5"/>
        <color rgb="FF6D6F71"/>
        <rFont val="Calibri"/>
        <family val="2"/>
        <scheme val="minor"/>
      </rPr>
      <t xml:space="preserve"> Includes Total Services net sales of EUR 8 531 million which consists of all of the services sales of Nokia’s Networks business, including Global Services of EUR 6 036 million and the services of Fixed Networks, IP/Optical Networks and Applications &amp; Analytics. </t>
    </r>
  </si>
  <si>
    <r>
      <t>3</t>
    </r>
    <r>
      <rPr>
        <sz val="7.5"/>
        <color rgb="FF6D6F71"/>
        <rFont val="Calibri"/>
        <family val="2"/>
        <scheme val="minor"/>
      </rPr>
      <t xml:space="preserve"> Includes Total Services net sales of EUR 2 022 million which consists of all of the services sales of Nokia’s Networks business, including Global Services of EUR 1 444 million and the services of Fixed Networks, IP/Optical Networks and Applications &amp; Analytics. </t>
    </r>
  </si>
  <si>
    <r>
      <t>3</t>
    </r>
    <r>
      <rPr>
        <sz val="7.5"/>
        <color rgb="FF6D6F71"/>
        <rFont val="Calibri"/>
        <family val="2"/>
        <scheme val="minor"/>
      </rPr>
      <t xml:space="preserve"> Includes Total Services net sales of EUR 2 039 million which consists of all of the services sales of Nokia’s Networks business, including Global Services of EUR 1 444 million and the services of Fixed Networks, IP/Optical Networks and Applications &amp; Analytics. </t>
    </r>
  </si>
  <si>
    <r>
      <t>3</t>
    </r>
    <r>
      <rPr>
        <sz val="7.5"/>
        <color rgb="FF6D6F71"/>
        <rFont val="Calibri"/>
        <family val="2"/>
        <scheme val="minor"/>
      </rPr>
      <t xml:space="preserve"> Includes Total Services net sales of EUR 1 972 million which consists of all of the services sales of Nokia’s Networks business, including Global Services of EUR 1 389 million and the services of Fixed Networks, IP/Optical Networks and Applications &amp; Analytics. </t>
    </r>
  </si>
  <si>
    <r>
      <t>3</t>
    </r>
    <r>
      <rPr>
        <sz val="7.5"/>
        <color rgb="FF6D6F71"/>
        <rFont val="Calibri"/>
        <family val="2"/>
        <scheme val="minor"/>
      </rPr>
      <t xml:space="preserve"> Includes Total Services net sales of EUR 2 498 million which consists of all of the services sales of Nokia’s Networks business, including Global Services of EUR 1 759 million and the services of Fixed Networks, IP/Optical Networks and Applications &amp; Analytics.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</si>
</sst>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15" x14ac:knownFonts="1">
    <font>
      <sz val="11"/>
      <color theme="1"/>
      <name val="Calibri"/>
      <family val="2"/>
      <scheme val="minor"/>
    </font>
    <font>
      <sz val="11"/>
      <color theme="1"/>
      <name val="Calibri"/>
      <family val="2"/>
      <scheme val="minor"/>
    </font>
    <font>
      <sz val="12"/>
      <color rgb="FF124191"/>
      <name val="Calibri Light"/>
      <family val="2"/>
      <scheme val="major"/>
    </font>
    <font>
      <sz val="7.5"/>
      <color rgb="FF6D6F71"/>
      <name val="Calibri"/>
      <family val="2"/>
      <scheme val="minor"/>
    </font>
    <font>
      <b/>
      <sz val="10"/>
      <color rgb="FF6D6F71"/>
      <name val="Calibri"/>
      <family val="2"/>
      <scheme val="minor"/>
    </font>
    <font>
      <sz val="7"/>
      <color rgb="FF6D6F71"/>
      <name val="Calibri"/>
      <family val="2"/>
      <scheme val="minor"/>
    </font>
    <font>
      <vertAlign val="superscript"/>
      <sz val="7"/>
      <color rgb="FF6D6F71"/>
      <name val="Calibri"/>
      <family val="2"/>
      <scheme val="minor"/>
    </font>
    <font>
      <b/>
      <sz val="7.5"/>
      <color rgb="FF6D6F71"/>
      <name val="Calibri"/>
      <family val="2"/>
      <scheme val="minor"/>
    </font>
    <font>
      <i/>
      <sz val="7.5"/>
      <color rgb="FF6D6F71"/>
      <name val="Calibri"/>
      <family val="2"/>
      <scheme val="minor"/>
    </font>
    <font>
      <i/>
      <sz val="5"/>
      <color rgb="FF6D6F71"/>
      <name val="Calibri"/>
      <family val="2"/>
      <scheme val="minor"/>
    </font>
    <font>
      <sz val="5"/>
      <color theme="1"/>
      <name val="Calibri"/>
      <family val="2"/>
      <scheme val="minor"/>
    </font>
    <font>
      <sz val="5"/>
      <color rgb="FF6D6F71"/>
      <name val="Calibri"/>
      <family val="2"/>
      <scheme val="minor"/>
    </font>
    <font>
      <vertAlign val="superscript"/>
      <sz val="7.5"/>
      <color rgb="FF6D6F71"/>
      <name val="Calibri"/>
      <family val="2"/>
      <scheme val="minor"/>
    </font>
    <font>
      <sz val="10"/>
      <name val="Arial"/>
      <family val="2"/>
    </font>
    <font>
      <vertAlign val="superscript"/>
      <sz val="7.5"/>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right/>
      <top style="medium">
        <color rgb="FF999999"/>
      </top>
      <bottom/>
      <diagonal/>
    </border>
    <border>
      <left/>
      <right/>
      <top/>
      <bottom style="medium">
        <color rgb="FF999999"/>
      </bottom>
      <diagonal/>
    </border>
    <border>
      <left/>
      <right/>
      <top/>
      <bottom style="medium">
        <color rgb="FFAEAAAA"/>
      </bottom>
      <diagonal/>
    </border>
  </borders>
  <cellStyleXfs count="3">
    <xf numFmtId="0" fontId="0" fillId="0" borderId="0"/>
    <xf numFmtId="9" fontId="1" fillId="0" borderId="0" applyFont="0" applyFill="0" applyBorder="0" applyAlignment="0" applyProtection="0"/>
    <xf numFmtId="0" fontId="13" fillId="0" borderId="0"/>
  </cellStyleXfs>
  <cellXfs count="30">
    <xf numFmtId="0" fontId="0" fillId="0" borderId="0" xfId="0"/>
    <xf numFmtId="2" fontId="4" fillId="2" borderId="1" xfId="0" applyNumberFormat="1" applyFont="1" applyFill="1" applyBorder="1" applyAlignment="1">
      <alignment vertical="center"/>
    </xf>
    <xf numFmtId="0" fontId="3" fillId="2" borderId="2" xfId="0" applyFont="1" applyFill="1" applyBorder="1" applyAlignment="1">
      <alignment vertical="center"/>
    </xf>
    <xf numFmtId="0" fontId="7" fillId="2" borderId="0" xfId="0" applyFont="1" applyFill="1" applyAlignment="1">
      <alignment vertical="center" wrapText="1"/>
    </xf>
    <xf numFmtId="164" fontId="3" fillId="2" borderId="0" xfId="0" applyNumberFormat="1" applyFont="1" applyFill="1" applyAlignment="1">
      <alignment horizontal="right" vertical="center" wrapText="1"/>
    </xf>
    <xf numFmtId="0" fontId="3" fillId="2" borderId="2" xfId="0" applyFont="1" applyFill="1" applyBorder="1" applyAlignment="1">
      <alignment vertical="center" wrapText="1"/>
    </xf>
    <xf numFmtId="164" fontId="3" fillId="2" borderId="2" xfId="0" applyNumberFormat="1" applyFont="1" applyFill="1" applyBorder="1" applyAlignment="1">
      <alignment horizontal="right" vertical="center" wrapText="1"/>
    </xf>
    <xf numFmtId="0" fontId="8" fillId="2" borderId="0" xfId="0" applyFont="1" applyFill="1" applyAlignment="1">
      <alignment vertical="center" wrapText="1"/>
    </xf>
    <xf numFmtId="165" fontId="8" fillId="2" borderId="0" xfId="1" applyNumberFormat="1" applyFont="1" applyFill="1" applyAlignment="1">
      <alignment horizontal="right" vertical="center" wrapText="1"/>
    </xf>
    <xf numFmtId="0" fontId="9" fillId="2" borderId="0" xfId="0" applyFont="1" applyFill="1" applyAlignment="1">
      <alignment vertical="center" wrapText="1"/>
    </xf>
    <xf numFmtId="166" fontId="9" fillId="2" borderId="0" xfId="1" applyNumberFormat="1" applyFont="1" applyFill="1" applyAlignment="1">
      <alignment horizontal="right" vertical="center" wrapText="1"/>
    </xf>
    <xf numFmtId="0" fontId="10" fillId="0" borderId="0" xfId="0" applyFont="1"/>
    <xf numFmtId="0" fontId="3" fillId="2" borderId="0" xfId="0" applyFont="1" applyFill="1" applyAlignment="1">
      <alignment vertical="center" wrapText="1"/>
    </xf>
    <xf numFmtId="166" fontId="8" fillId="2" borderId="0" xfId="1" applyNumberFormat="1" applyFont="1" applyFill="1" applyAlignment="1">
      <alignment horizontal="right" vertical="center" wrapText="1"/>
    </xf>
    <xf numFmtId="164" fontId="11" fillId="2" borderId="0" xfId="0" applyNumberFormat="1" applyFont="1" applyFill="1" applyAlignment="1">
      <alignment horizontal="right" vertical="center" wrapText="1"/>
    </xf>
    <xf numFmtId="0" fontId="8" fillId="2" borderId="2" xfId="0" applyFont="1" applyFill="1" applyBorder="1" applyAlignment="1">
      <alignment vertical="center" wrapText="1"/>
    </xf>
    <xf numFmtId="165" fontId="8" fillId="2" borderId="3" xfId="1" applyNumberFormat="1" applyFont="1" applyFill="1" applyBorder="1" applyAlignment="1">
      <alignment horizontal="right" vertical="center" wrapText="1"/>
    </xf>
    <xf numFmtId="0" fontId="3" fillId="3" borderId="0" xfId="0" applyFont="1" applyFill="1" applyAlignment="1">
      <alignment horizontal="left" vertical="top" wrapText="1"/>
    </xf>
    <xf numFmtId="0" fontId="0" fillId="3" borderId="0" xfId="0" applyFill="1"/>
    <xf numFmtId="0" fontId="14" fillId="3" borderId="0" xfId="0" applyFont="1" applyFill="1" applyAlignment="1">
      <alignment horizontal="left" vertical="top" wrapText="1"/>
    </xf>
    <xf numFmtId="0" fontId="3" fillId="3" borderId="0" xfId="0" applyFont="1" applyFill="1" applyAlignment="1">
      <alignment horizontal="left" vertical="top" wrapText="1"/>
    </xf>
    <xf numFmtId="0" fontId="5" fillId="2" borderId="1" xfId="0" applyFont="1" applyFill="1" applyBorder="1" applyAlignment="1">
      <alignment horizontal="right" vertical="top" wrapText="1"/>
    </xf>
    <xf numFmtId="0" fontId="5" fillId="2" borderId="2" xfId="0" applyFont="1" applyFill="1" applyBorder="1" applyAlignment="1">
      <alignment horizontal="right" vertical="top" wrapText="1"/>
    </xf>
    <xf numFmtId="0" fontId="3" fillId="3" borderId="0" xfId="0" applyFont="1" applyFill="1" applyAlignment="1">
      <alignment horizontal="left" vertical="center" wrapText="1"/>
    </xf>
    <xf numFmtId="0" fontId="3" fillId="0" borderId="0" xfId="0" applyFont="1" applyAlignment="1">
      <alignment horizontal="left" vertical="top" wrapText="1"/>
    </xf>
    <xf numFmtId="0" fontId="3" fillId="3" borderId="1" xfId="0" applyFont="1" applyFill="1" applyBorder="1" applyAlignment="1">
      <alignment horizontal="left" vertical="center" wrapText="1"/>
    </xf>
    <xf numFmtId="0" fontId="12" fillId="3" borderId="0" xfId="0" applyFont="1" applyFill="1" applyAlignment="1">
      <alignment vertical="top" wrapText="1"/>
    </xf>
    <xf numFmtId="0" fontId="12" fillId="3" borderId="0" xfId="0" applyFont="1" applyFill="1" applyAlignment="1">
      <alignment horizontal="left" vertical="top" wrapText="1"/>
    </xf>
    <xf numFmtId="0" fontId="2" fillId="0" borderId="0" xfId="0" applyFont="1" applyAlignment="1">
      <alignment vertical="center"/>
    </xf>
    <xf numFmtId="0" fontId="3" fillId="0" borderId="0" xfId="0" applyFont="1" applyBorder="1" applyAlignment="1">
      <alignment horizontal="left" vertical="center" wrapText="1"/>
    </xf>
  </cellXfs>
  <cellStyles count="3">
    <cellStyle name="Normal" xfId="0" builtinId="0"/>
    <cellStyle name="Normal 2" xfId="2"/>
    <cellStyle name="Percent" xfId="1" builtinId="5"/>
  </cellStyles>
  <dxfs count="0"/>
  <tableStyles count="0" defaultTableStyle="TableStyleMedium2" defaultPivotStyle="PivotStyleLight16"/>
  <colors>
    <mruColors>
      <color rgb="FF6D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QUARTERLY%20REPORTING\Current%20quarter\Press%20Release\Master%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QUARTERLY%20REPORTING\Current%20quarter\Press%20Release\BACK_NOKIAH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FRONT tables"/>
      <sheetName val="BACK tables"/>
      <sheetName val="Table01_F"/>
      <sheetName val="Table01_F_FI"/>
      <sheetName val="Table_1b_F"/>
      <sheetName val="Table_1b_F_FI"/>
      <sheetName val="restructuring saving table"/>
      <sheetName val="restructuring saving table FI"/>
      <sheetName val="Table02_F"/>
      <sheetName val="Table02_F_FI"/>
      <sheetName val="Table03_F"/>
      <sheetName val="Table03_F_FI"/>
      <sheetName val="Mechanical"/>
      <sheetName val="Mechanical_FI"/>
      <sheetName val="BG by region"/>
      <sheetName val="Region data"/>
      <sheetName val="Table04_F"/>
      <sheetName val="Table04_F_FI"/>
      <sheetName val="Table05_F"/>
      <sheetName val="Table05_F_FI"/>
      <sheetName val="Table06_F"/>
      <sheetName val="Table06_F_FI"/>
      <sheetName val="Table_07F"/>
      <sheetName val="Table_07F_FI"/>
      <sheetName val="Table_08F"/>
      <sheetName val="Table_08F_FI"/>
      <sheetName val="Table_09F"/>
      <sheetName val="Table_09F_FI"/>
      <sheetName val="Table_10F"/>
      <sheetName val="Table_10F_FI"/>
      <sheetName val="Table_11F"/>
      <sheetName val="Table_11F_FI"/>
      <sheetName val="Table_12F"/>
      <sheetName val="Table_12F_FI"/>
      <sheetName val="Net Sales Group"/>
      <sheetName val="Net Sales Group FI"/>
      <sheetName val="Operating Profit Group"/>
      <sheetName val="Operating Profit Group FI"/>
      <sheetName val="Net sales NN"/>
      <sheetName val="Net sales NN FI"/>
      <sheetName val="Net sales by region"/>
      <sheetName val="Net sales by region FI"/>
      <sheetName val="Net sales by region trend"/>
      <sheetName val="Net sales by region trend FI"/>
      <sheetName val="Net sales UBN"/>
      <sheetName val="Net sales UBN FI"/>
      <sheetName val="Net sales Services"/>
      <sheetName val="Net sales INA"/>
      <sheetName val="Net sales INA FI"/>
      <sheetName val="Net sales NT"/>
      <sheetName val="Net sales NT FI"/>
      <sheetName val="Net sales Common"/>
      <sheetName val="Net sales Common FI"/>
      <sheetName val="Cash and Cash Flow"/>
      <sheetName val="Cash and Cash Flow FI"/>
      <sheetName val="Group full P&amp;L non-IFRS"/>
      <sheetName val="Group full P&amp;L non-IFRS FI"/>
      <sheetName val="OCI"/>
      <sheetName val="OCI FI"/>
      <sheetName val="BS"/>
      <sheetName val="BS FI"/>
      <sheetName val="CF"/>
      <sheetName val="CF FI"/>
      <sheetName val="Sh eq"/>
      <sheetName val="Sh eq FI"/>
      <sheetName val="Notes"/>
      <sheetName val="Notes FI"/>
      <sheetName val="Group continuing rec"/>
      <sheetName val="Group continuing rec FI"/>
      <sheetName val="Non-IFRS reconciliation"/>
      <sheetName val="Non-IFRS reconciliation FI"/>
      <sheetName val="NS&amp;OP by segment"/>
      <sheetName val="NS&amp;OP by segment FI"/>
      <sheetName val="Comparative segment information"/>
      <sheetName val="Comparative segment informat FI"/>
      <sheetName val="NS&amp;OP by segment cumulative"/>
      <sheetName val="NS&amp;OP by segment cumulative FI"/>
      <sheetName val="NS &amp; HC"/>
      <sheetName val="NS &amp; HC FI"/>
      <sheetName val="Acquisitions"/>
      <sheetName val="Acquisitions FI"/>
      <sheetName val="Disc op"/>
      <sheetName val="Disc op FI"/>
      <sheetName val="Pensions"/>
      <sheetName val="Pensions FI"/>
      <sheetName val="Deferred taxes"/>
      <sheetName val="Deferred taxes FI"/>
      <sheetName val="FV of fin. instruments"/>
      <sheetName val="FV of fin. instruments FI"/>
      <sheetName val="Provisions"/>
      <sheetName val="Provisions FI"/>
      <sheetName val="Commitments"/>
      <sheetName val="Commitments FI"/>
      <sheetName val="Related party"/>
      <sheetName val="Related party FI"/>
      <sheetName val="Interest-bearing liabilities"/>
      <sheetName val="Interest-bearing liabilitiesFI"/>
      <sheetName val="Notes to Cash Flow Statement"/>
      <sheetName val="Notes to Cash Flow Statement FI"/>
      <sheetName val="Subsequent events"/>
      <sheetName val="Subsequent events (FI)"/>
    </sheetNames>
    <sheetDataSet>
      <sheetData sheetId="0">
        <row r="55">
          <cell r="C55" t="str">
            <v>English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01B"/>
      <sheetName val="Table_02B"/>
      <sheetName val="Table_03B"/>
      <sheetName val="Table_04B"/>
      <sheetName val="Table_05B"/>
      <sheetName val="Table_06B_NEW"/>
      <sheetName val="Table_07B"/>
      <sheetName val="Table_12B"/>
      <sheetName val="Table_13B"/>
      <sheetName val="Table_14B"/>
      <sheetName val="Table_15B"/>
      <sheetName val="Table_16B-18B"/>
      <sheetName val="Table_16B-(2)"/>
      <sheetName val="Table_19B"/>
      <sheetName val="Table_20B_NEW"/>
      <sheetName val="Table_21B"/>
      <sheetName val="Table_22B"/>
      <sheetName val="Table_23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B10">
            <v>2236</v>
          </cell>
          <cell r="C10">
            <v>1361</v>
          </cell>
          <cell r="D10">
            <v>1304</v>
          </cell>
          <cell r="E10">
            <v>4902</v>
          </cell>
          <cell r="F10">
            <v>247</v>
          </cell>
          <cell r="G10">
            <v>254</v>
          </cell>
          <cell r="H10">
            <v>-15</v>
          </cell>
          <cell r="I10">
            <v>5388</v>
          </cell>
          <cell r="J10">
            <v>-11</v>
          </cell>
          <cell r="K10">
            <v>5378</v>
          </cell>
        </row>
        <row r="11">
          <cell r="B11">
            <v>-1105</v>
          </cell>
          <cell r="C11">
            <v>-1118</v>
          </cell>
          <cell r="D11">
            <v>-744</v>
          </cell>
          <cell r="E11">
            <v>-2967</v>
          </cell>
          <cell r="F11">
            <v>-13</v>
          </cell>
          <cell r="G11">
            <v>-227</v>
          </cell>
          <cell r="H11">
            <v>15</v>
          </cell>
          <cell r="I11">
            <v>-3192</v>
          </cell>
          <cell r="J11">
            <v>-61</v>
          </cell>
          <cell r="K11">
            <v>-3252</v>
          </cell>
        </row>
        <row r="12">
          <cell r="B12">
            <v>1131</v>
          </cell>
          <cell r="C12">
            <v>243</v>
          </cell>
          <cell r="D12">
            <v>560</v>
          </cell>
          <cell r="E12">
            <v>1935</v>
          </cell>
          <cell r="F12">
            <v>234</v>
          </cell>
          <cell r="G12">
            <v>27</v>
          </cell>
          <cell r="I12">
            <v>2196</v>
          </cell>
          <cell r="J12">
            <v>-71</v>
          </cell>
          <cell r="K12">
            <v>2125</v>
          </cell>
        </row>
        <row r="13">
          <cell r="B13">
            <v>50.6</v>
          </cell>
          <cell r="C13">
            <v>17.899999999999999</v>
          </cell>
          <cell r="D13">
            <v>42.9</v>
          </cell>
          <cell r="E13">
            <v>39.5</v>
          </cell>
          <cell r="F13">
            <v>94.7</v>
          </cell>
          <cell r="G13">
            <v>10.6</v>
          </cell>
          <cell r="I13">
            <v>40.799999999999997</v>
          </cell>
          <cell r="K13">
            <v>39.5</v>
          </cell>
        </row>
        <row r="15">
          <cell r="B15">
            <v>-583</v>
          </cell>
          <cell r="C15">
            <v>-23</v>
          </cell>
          <cell r="D15">
            <v>-338</v>
          </cell>
          <cell r="E15">
            <v>-944</v>
          </cell>
          <cell r="F15">
            <v>-61</v>
          </cell>
          <cell r="G15">
            <v>-76</v>
          </cell>
          <cell r="I15">
            <v>-1080</v>
          </cell>
          <cell r="J15">
            <v>-184</v>
          </cell>
          <cell r="K15">
            <v>-1265</v>
          </cell>
        </row>
        <row r="16">
          <cell r="B16">
            <v>26</v>
          </cell>
          <cell r="C16">
            <v>2</v>
          </cell>
          <cell r="D16">
            <v>26</v>
          </cell>
          <cell r="E16">
            <v>19</v>
          </cell>
          <cell r="F16">
            <v>25</v>
          </cell>
          <cell r="G16">
            <v>30</v>
          </cell>
          <cell r="I16">
            <v>20</v>
          </cell>
          <cell r="K16">
            <v>24</v>
          </cell>
        </row>
        <row r="18">
          <cell r="B18">
            <v>-300</v>
          </cell>
          <cell r="C18">
            <v>-164</v>
          </cell>
          <cell r="D18">
            <v>-203</v>
          </cell>
          <cell r="E18">
            <v>-667</v>
          </cell>
          <cell r="F18">
            <v>-58</v>
          </cell>
          <cell r="G18">
            <v>-56</v>
          </cell>
          <cell r="I18">
            <v>-781</v>
          </cell>
          <cell r="J18">
            <v>-138</v>
          </cell>
          <cell r="K18">
            <v>-919</v>
          </cell>
        </row>
        <row r="19">
          <cell r="B19">
            <v>13</v>
          </cell>
          <cell r="C19">
            <v>12</v>
          </cell>
          <cell r="D19">
            <v>16</v>
          </cell>
          <cell r="E19">
            <v>14</v>
          </cell>
          <cell r="F19">
            <v>23</v>
          </cell>
          <cell r="G19">
            <v>22</v>
          </cell>
          <cell r="I19">
            <v>14</v>
          </cell>
          <cell r="K19">
            <v>17</v>
          </cell>
        </row>
        <row r="21">
          <cell r="B21">
            <v>-3</v>
          </cell>
          <cell r="C21">
            <v>-2</v>
          </cell>
          <cell r="D21">
            <v>4</v>
          </cell>
          <cell r="E21">
            <v>0</v>
          </cell>
          <cell r="F21">
            <v>0</v>
          </cell>
          <cell r="G21">
            <v>6</v>
          </cell>
          <cell r="I21">
            <v>6</v>
          </cell>
          <cell r="J21">
            <v>-74</v>
          </cell>
          <cell r="K21">
            <v>-69</v>
          </cell>
        </row>
        <row r="22">
          <cell r="B22">
            <v>245</v>
          </cell>
          <cell r="C22">
            <v>55</v>
          </cell>
          <cell r="D22">
            <v>23</v>
          </cell>
          <cell r="E22">
            <v>324</v>
          </cell>
          <cell r="F22">
            <v>116</v>
          </cell>
          <cell r="G22">
            <v>-99</v>
          </cell>
          <cell r="I22">
            <v>341</v>
          </cell>
          <cell r="J22">
            <v>-468</v>
          </cell>
          <cell r="K22">
            <v>-127</v>
          </cell>
        </row>
        <row r="23">
          <cell r="B23">
            <v>11</v>
          </cell>
          <cell r="C23">
            <v>4</v>
          </cell>
          <cell r="D23">
            <v>1.8</v>
          </cell>
          <cell r="E23">
            <v>6.6</v>
          </cell>
          <cell r="F23">
            <v>47</v>
          </cell>
          <cell r="G23">
            <v>-39</v>
          </cell>
          <cell r="I23">
            <v>6.3</v>
          </cell>
          <cell r="K23">
            <v>-2.4</v>
          </cell>
        </row>
        <row r="33">
          <cell r="B33">
            <v>9758</v>
          </cell>
          <cell r="C33">
            <v>6036</v>
          </cell>
          <cell r="D33">
            <v>6036</v>
          </cell>
          <cell r="E33">
            <v>21830</v>
          </cell>
          <cell r="F33">
            <v>1053</v>
          </cell>
          <cell r="G33">
            <v>1142</v>
          </cell>
          <cell r="H33">
            <v>-53</v>
          </cell>
          <cell r="I33">
            <v>23972</v>
          </cell>
          <cell r="J33">
            <v>-331</v>
          </cell>
          <cell r="K33">
            <v>23641</v>
          </cell>
        </row>
        <row r="34">
          <cell r="B34">
            <v>-5210</v>
          </cell>
          <cell r="C34">
            <v>-4825</v>
          </cell>
          <cell r="D34">
            <v>-3335</v>
          </cell>
          <cell r="E34">
            <v>-13370</v>
          </cell>
          <cell r="F34">
            <v>-42</v>
          </cell>
          <cell r="G34">
            <v>-957</v>
          </cell>
          <cell r="H34">
            <v>53</v>
          </cell>
          <cell r="I34">
            <v>-14316</v>
          </cell>
          <cell r="J34">
            <v>-801</v>
          </cell>
          <cell r="K34">
            <v>-15117</v>
          </cell>
        </row>
        <row r="35">
          <cell r="B35">
            <v>4548</v>
          </cell>
          <cell r="C35">
            <v>1211</v>
          </cell>
          <cell r="D35">
            <v>2701</v>
          </cell>
          <cell r="E35">
            <v>8460</v>
          </cell>
          <cell r="F35">
            <v>1011</v>
          </cell>
          <cell r="G35">
            <v>185</v>
          </cell>
          <cell r="H35">
            <v>0</v>
          </cell>
          <cell r="I35">
            <v>9657</v>
          </cell>
          <cell r="J35">
            <v>-1133</v>
          </cell>
          <cell r="K35">
            <v>8524</v>
          </cell>
        </row>
        <row r="36">
          <cell r="B36">
            <v>46.6</v>
          </cell>
          <cell r="C36">
            <v>20.100000000000001</v>
          </cell>
          <cell r="D36">
            <v>44.7</v>
          </cell>
          <cell r="E36">
            <v>38.799999999999997</v>
          </cell>
          <cell r="F36">
            <v>96</v>
          </cell>
          <cell r="G36">
            <v>16.2</v>
          </cell>
          <cell r="I36">
            <v>40.299999999999997</v>
          </cell>
          <cell r="K36">
            <v>36.1</v>
          </cell>
        </row>
        <row r="38">
          <cell r="B38">
            <v>-2393</v>
          </cell>
          <cell r="C38">
            <v>-96</v>
          </cell>
          <cell r="D38">
            <v>-1288</v>
          </cell>
          <cell r="E38">
            <v>-3777</v>
          </cell>
          <cell r="F38">
            <v>-249</v>
          </cell>
          <cell r="G38">
            <v>-287</v>
          </cell>
          <cell r="I38">
            <v>-4314</v>
          </cell>
          <cell r="J38">
            <v>-683</v>
          </cell>
          <cell r="K38">
            <v>-4997</v>
          </cell>
        </row>
        <row r="39">
          <cell r="B39">
            <v>25</v>
          </cell>
          <cell r="C39">
            <v>2</v>
          </cell>
          <cell r="D39">
            <v>21</v>
          </cell>
          <cell r="E39">
            <v>17</v>
          </cell>
          <cell r="F39">
            <v>24</v>
          </cell>
          <cell r="G39">
            <v>25</v>
          </cell>
          <cell r="I39">
            <v>18</v>
          </cell>
          <cell r="K39">
            <v>21</v>
          </cell>
        </row>
        <row r="41">
          <cell r="B41">
            <v>-1212</v>
          </cell>
          <cell r="C41">
            <v>-679</v>
          </cell>
          <cell r="D41">
            <v>-773</v>
          </cell>
          <cell r="E41">
            <v>-2664</v>
          </cell>
          <cell r="F41">
            <v>-184</v>
          </cell>
          <cell r="G41">
            <v>-235</v>
          </cell>
          <cell r="I41">
            <v>-3082</v>
          </cell>
          <cell r="J41">
            <v>-685</v>
          </cell>
          <cell r="K41">
            <v>-3767</v>
          </cell>
        </row>
        <row r="42">
          <cell r="B42">
            <v>12</v>
          </cell>
          <cell r="C42">
            <v>11</v>
          </cell>
          <cell r="D42">
            <v>13</v>
          </cell>
          <cell r="E42">
            <v>12</v>
          </cell>
          <cell r="F42">
            <v>17</v>
          </cell>
          <cell r="G42">
            <v>21</v>
          </cell>
          <cell r="I42">
            <v>13</v>
          </cell>
          <cell r="K42">
            <v>16</v>
          </cell>
        </row>
        <row r="44">
          <cell r="B44">
            <v>-21</v>
          </cell>
          <cell r="C44">
            <v>-30</v>
          </cell>
          <cell r="D44">
            <v>-25</v>
          </cell>
          <cell r="E44">
            <v>-76</v>
          </cell>
          <cell r="F44">
            <v>1</v>
          </cell>
          <cell r="G44">
            <v>-13</v>
          </cell>
          <cell r="I44">
            <v>-88</v>
          </cell>
          <cell r="J44">
            <v>-772</v>
          </cell>
          <cell r="K44">
            <v>-860</v>
          </cell>
        </row>
        <row r="45">
          <cell r="B45">
            <v>922</v>
          </cell>
          <cell r="C45">
            <v>406</v>
          </cell>
          <cell r="D45">
            <v>615</v>
          </cell>
          <cell r="E45">
            <v>1943</v>
          </cell>
          <cell r="F45">
            <v>579</v>
          </cell>
          <cell r="G45">
            <v>-350</v>
          </cell>
          <cell r="H45">
            <v>0</v>
          </cell>
          <cell r="I45">
            <v>2172</v>
          </cell>
          <cell r="J45">
            <v>-3272</v>
          </cell>
          <cell r="K45">
            <v>-1100</v>
          </cell>
        </row>
        <row r="46">
          <cell r="B46">
            <v>9.4</v>
          </cell>
          <cell r="C46">
            <v>6.7</v>
          </cell>
          <cell r="D46">
            <v>10.199999999999999</v>
          </cell>
          <cell r="E46">
            <v>8.9</v>
          </cell>
          <cell r="F46">
            <v>55</v>
          </cell>
          <cell r="G46">
            <v>-30.6</v>
          </cell>
          <cell r="I46">
            <v>9.1</v>
          </cell>
          <cell r="K46">
            <v>-4.7</v>
          </cell>
        </row>
        <row r="56">
          <cell r="B56">
            <v>2297</v>
          </cell>
          <cell r="C56">
            <v>1444</v>
          </cell>
          <cell r="D56">
            <v>1453</v>
          </cell>
          <cell r="E56">
            <v>5193</v>
          </cell>
          <cell r="F56">
            <v>198</v>
          </cell>
          <cell r="G56">
            <v>235</v>
          </cell>
          <cell r="H56">
            <v>-11</v>
          </cell>
          <cell r="I56">
            <v>5615</v>
          </cell>
          <cell r="J56">
            <v>-104</v>
          </cell>
          <cell r="K56">
            <v>5511</v>
          </cell>
        </row>
        <row r="57">
          <cell r="B57">
            <v>-1251</v>
          </cell>
          <cell r="C57">
            <v>-1137</v>
          </cell>
          <cell r="D57">
            <v>-800</v>
          </cell>
          <cell r="E57">
            <v>-3188</v>
          </cell>
          <cell r="F57">
            <v>-2</v>
          </cell>
          <cell r="G57">
            <v>-209</v>
          </cell>
          <cell r="H57">
            <v>11</v>
          </cell>
          <cell r="I57">
            <v>-3388</v>
          </cell>
          <cell r="J57">
            <v>-547</v>
          </cell>
          <cell r="K57">
            <v>-3935</v>
          </cell>
        </row>
        <row r="58">
          <cell r="B58">
            <v>1046</v>
          </cell>
          <cell r="C58">
            <v>307</v>
          </cell>
          <cell r="D58">
            <v>653</v>
          </cell>
          <cell r="E58">
            <v>2005</v>
          </cell>
          <cell r="F58">
            <v>196</v>
          </cell>
          <cell r="G58">
            <v>27</v>
          </cell>
          <cell r="H58">
            <v>0</v>
          </cell>
          <cell r="I58">
            <v>2228</v>
          </cell>
          <cell r="J58">
            <v>-651</v>
          </cell>
          <cell r="K58">
            <v>1577</v>
          </cell>
        </row>
        <row r="59">
          <cell r="B59">
            <v>45.5</v>
          </cell>
          <cell r="C59">
            <v>21.3</v>
          </cell>
          <cell r="D59">
            <v>44.9</v>
          </cell>
          <cell r="E59">
            <v>38.6</v>
          </cell>
          <cell r="F59">
            <v>99</v>
          </cell>
          <cell r="G59">
            <v>11.5</v>
          </cell>
          <cell r="I59">
            <v>39.700000000000003</v>
          </cell>
          <cell r="K59">
            <v>28.6</v>
          </cell>
        </row>
        <row r="61">
          <cell r="B61">
            <v>-612</v>
          </cell>
          <cell r="C61">
            <v>-25</v>
          </cell>
          <cell r="D61">
            <v>-340</v>
          </cell>
          <cell r="E61">
            <v>-977</v>
          </cell>
          <cell r="F61">
            <v>-58</v>
          </cell>
          <cell r="G61">
            <v>-73</v>
          </cell>
          <cell r="I61">
            <v>-1108</v>
          </cell>
          <cell r="J61">
            <v>-156</v>
          </cell>
          <cell r="K61">
            <v>-1264</v>
          </cell>
        </row>
        <row r="62">
          <cell r="B62">
            <v>27</v>
          </cell>
          <cell r="C62">
            <v>2</v>
          </cell>
          <cell r="D62">
            <v>23</v>
          </cell>
          <cell r="E62">
            <v>19</v>
          </cell>
          <cell r="F62">
            <v>29</v>
          </cell>
          <cell r="G62">
            <v>31</v>
          </cell>
          <cell r="I62">
            <v>20</v>
          </cell>
          <cell r="K62">
            <v>23</v>
          </cell>
        </row>
        <row r="64">
          <cell r="B64">
            <v>-299</v>
          </cell>
          <cell r="C64">
            <v>-173</v>
          </cell>
          <cell r="D64">
            <v>-198</v>
          </cell>
          <cell r="E64">
            <v>-669</v>
          </cell>
          <cell r="F64">
            <v>-32</v>
          </cell>
          <cell r="G64">
            <v>-47</v>
          </cell>
          <cell r="I64">
            <v>-748</v>
          </cell>
          <cell r="J64">
            <v>-224</v>
          </cell>
          <cell r="K64">
            <v>-972</v>
          </cell>
        </row>
        <row r="65">
          <cell r="B65">
            <v>13</v>
          </cell>
          <cell r="C65">
            <v>12</v>
          </cell>
          <cell r="D65">
            <v>14</v>
          </cell>
          <cell r="E65">
            <v>13</v>
          </cell>
          <cell r="F65">
            <v>16</v>
          </cell>
          <cell r="G65">
            <v>20</v>
          </cell>
          <cell r="I65">
            <v>13</v>
          </cell>
          <cell r="K65">
            <v>18</v>
          </cell>
        </row>
        <row r="67">
          <cell r="B67">
            <v>-8</v>
          </cell>
          <cell r="C67">
            <v>-6</v>
          </cell>
          <cell r="D67">
            <v>-8</v>
          </cell>
          <cell r="E67">
            <v>-22</v>
          </cell>
          <cell r="F67">
            <v>0</v>
          </cell>
          <cell r="G67">
            <v>-5</v>
          </cell>
          <cell r="I67">
            <v>-27</v>
          </cell>
          <cell r="J67">
            <v>-25</v>
          </cell>
          <cell r="K67">
            <v>-52</v>
          </cell>
        </row>
        <row r="68">
          <cell r="B68">
            <v>127</v>
          </cell>
          <cell r="C68">
            <v>102</v>
          </cell>
          <cell r="D68">
            <v>107</v>
          </cell>
          <cell r="E68">
            <v>337</v>
          </cell>
          <cell r="F68">
            <v>106</v>
          </cell>
          <cell r="G68">
            <v>-99</v>
          </cell>
          <cell r="H68">
            <v>0</v>
          </cell>
          <cell r="I68">
            <v>345</v>
          </cell>
          <cell r="J68">
            <v>-1057</v>
          </cell>
          <cell r="K68">
            <v>-712</v>
          </cell>
        </row>
        <row r="69">
          <cell r="B69">
            <v>5.5</v>
          </cell>
          <cell r="C69">
            <v>7.1</v>
          </cell>
          <cell r="D69">
            <v>7.4</v>
          </cell>
          <cell r="E69">
            <v>6.5</v>
          </cell>
          <cell r="F69">
            <v>53.5</v>
          </cell>
          <cell r="G69">
            <v>-42.1</v>
          </cell>
          <cell r="I69">
            <v>6.1</v>
          </cell>
          <cell r="K69">
            <v>-12.9</v>
          </cell>
        </row>
        <row r="79">
          <cell r="B79">
            <v>2356</v>
          </cell>
          <cell r="C79">
            <v>1444</v>
          </cell>
          <cell r="D79">
            <v>1421</v>
          </cell>
          <cell r="E79">
            <v>5222</v>
          </cell>
          <cell r="F79">
            <v>194</v>
          </cell>
          <cell r="G79">
            <v>270</v>
          </cell>
          <cell r="H79">
            <v>-16</v>
          </cell>
          <cell r="I79">
            <v>5670</v>
          </cell>
          <cell r="J79">
            <v>-93</v>
          </cell>
          <cell r="K79">
            <v>5576</v>
          </cell>
        </row>
        <row r="80">
          <cell r="B80">
            <v>-1246</v>
          </cell>
          <cell r="C80">
            <v>-1201</v>
          </cell>
          <cell r="D80">
            <v>-809</v>
          </cell>
          <cell r="E80">
            <v>-3256</v>
          </cell>
          <cell r="F80">
            <v>-7</v>
          </cell>
          <cell r="G80">
            <v>-218</v>
          </cell>
          <cell r="H80">
            <v>16</v>
          </cell>
          <cell r="I80">
            <v>-3464</v>
          </cell>
          <cell r="J80">
            <v>-81</v>
          </cell>
          <cell r="K80">
            <v>-3545</v>
          </cell>
        </row>
        <row r="81">
          <cell r="B81">
            <v>1110</v>
          </cell>
          <cell r="C81">
            <v>244</v>
          </cell>
          <cell r="D81">
            <v>612</v>
          </cell>
          <cell r="E81">
            <v>1966</v>
          </cell>
          <cell r="F81">
            <v>187</v>
          </cell>
          <cell r="G81">
            <v>52</v>
          </cell>
          <cell r="H81">
            <v>0</v>
          </cell>
          <cell r="I81">
            <v>2205</v>
          </cell>
          <cell r="J81">
            <v>-174</v>
          </cell>
          <cell r="K81">
            <v>2031</v>
          </cell>
        </row>
        <row r="82">
          <cell r="B82">
            <v>47.1</v>
          </cell>
          <cell r="C82">
            <v>16.899999999999999</v>
          </cell>
          <cell r="D82">
            <v>43.1</v>
          </cell>
          <cell r="E82">
            <v>37.6</v>
          </cell>
          <cell r="F82">
            <v>96.4</v>
          </cell>
          <cell r="G82">
            <v>19.3</v>
          </cell>
          <cell r="I82">
            <v>38.9</v>
          </cell>
          <cell r="K82">
            <v>36.4</v>
          </cell>
        </row>
        <row r="84">
          <cell r="B84">
            <v>-614</v>
          </cell>
          <cell r="C84">
            <v>-24</v>
          </cell>
          <cell r="D84">
            <v>-310</v>
          </cell>
          <cell r="E84">
            <v>-948</v>
          </cell>
          <cell r="F84">
            <v>-57</v>
          </cell>
          <cell r="G84">
            <v>-70</v>
          </cell>
          <cell r="I84">
            <v>-1074</v>
          </cell>
          <cell r="J84">
            <v>-162</v>
          </cell>
          <cell r="K84">
            <v>-1236</v>
          </cell>
        </row>
        <row r="85">
          <cell r="B85">
            <v>26</v>
          </cell>
          <cell r="C85">
            <v>2</v>
          </cell>
          <cell r="D85">
            <v>22</v>
          </cell>
          <cell r="E85">
            <v>18</v>
          </cell>
          <cell r="F85">
            <v>29</v>
          </cell>
          <cell r="G85">
            <v>26</v>
          </cell>
          <cell r="I85">
            <v>19</v>
          </cell>
          <cell r="K85">
            <v>22</v>
          </cell>
        </row>
        <row r="87">
          <cell r="B87">
            <v>-304</v>
          </cell>
          <cell r="C87">
            <v>-170</v>
          </cell>
          <cell r="D87">
            <v>-190</v>
          </cell>
          <cell r="E87">
            <v>-664</v>
          </cell>
          <cell r="F87">
            <v>-39</v>
          </cell>
          <cell r="G87">
            <v>-63</v>
          </cell>
          <cell r="I87">
            <v>-765</v>
          </cell>
          <cell r="J87">
            <v>-154</v>
          </cell>
          <cell r="K87">
            <v>-919</v>
          </cell>
        </row>
        <row r="88">
          <cell r="B88">
            <v>13</v>
          </cell>
          <cell r="C88">
            <v>12</v>
          </cell>
          <cell r="D88">
            <v>13</v>
          </cell>
          <cell r="E88">
            <v>13</v>
          </cell>
          <cell r="F88">
            <v>20</v>
          </cell>
          <cell r="G88">
            <v>23</v>
          </cell>
          <cell r="I88">
            <v>13</v>
          </cell>
          <cell r="K88">
            <v>16</v>
          </cell>
        </row>
        <row r="90">
          <cell r="B90">
            <v>-9</v>
          </cell>
          <cell r="C90">
            <v>-15</v>
          </cell>
          <cell r="D90">
            <v>-17</v>
          </cell>
          <cell r="E90">
            <v>-41</v>
          </cell>
          <cell r="F90">
            <v>-2</v>
          </cell>
          <cell r="G90">
            <v>10</v>
          </cell>
          <cell r="I90">
            <v>-34</v>
          </cell>
          <cell r="J90">
            <v>-602</v>
          </cell>
          <cell r="K90">
            <v>-636</v>
          </cell>
        </row>
        <row r="91">
          <cell r="B91">
            <v>184</v>
          </cell>
          <cell r="C91">
            <v>34</v>
          </cell>
          <cell r="D91">
            <v>95</v>
          </cell>
          <cell r="E91">
            <v>313</v>
          </cell>
          <cell r="F91">
            <v>89</v>
          </cell>
          <cell r="G91">
            <v>-70</v>
          </cell>
          <cell r="H91">
            <v>0</v>
          </cell>
          <cell r="I91">
            <v>332</v>
          </cell>
          <cell r="J91">
            <v>-1092</v>
          </cell>
          <cell r="K91">
            <v>-760</v>
          </cell>
        </row>
        <row r="92">
          <cell r="B92">
            <v>7.8</v>
          </cell>
          <cell r="C92">
            <v>2.4</v>
          </cell>
          <cell r="D92">
            <v>6.7</v>
          </cell>
          <cell r="E92">
            <v>6</v>
          </cell>
          <cell r="F92">
            <v>45.9</v>
          </cell>
          <cell r="G92">
            <v>-25.9</v>
          </cell>
          <cell r="I92">
            <v>5.9</v>
          </cell>
          <cell r="K92">
            <v>-13.6</v>
          </cell>
        </row>
        <row r="102">
          <cell r="B102">
            <v>2519</v>
          </cell>
          <cell r="C102">
            <v>1389</v>
          </cell>
          <cell r="D102">
            <v>1421</v>
          </cell>
          <cell r="E102">
            <v>5329</v>
          </cell>
          <cell r="F102">
            <v>353</v>
          </cell>
          <cell r="G102">
            <v>297</v>
          </cell>
          <cell r="H102">
            <v>-22</v>
          </cell>
          <cell r="I102">
            <v>5956</v>
          </cell>
          <cell r="J102">
            <v>-60</v>
          </cell>
          <cell r="K102">
            <v>5896</v>
          </cell>
        </row>
        <row r="103">
          <cell r="B103">
            <v>-1358</v>
          </cell>
          <cell r="C103">
            <v>-1158</v>
          </cell>
          <cell r="D103">
            <v>-815</v>
          </cell>
          <cell r="E103">
            <v>-3330</v>
          </cell>
          <cell r="F103">
            <v>-12</v>
          </cell>
          <cell r="G103">
            <v>-255</v>
          </cell>
          <cell r="H103">
            <v>22</v>
          </cell>
          <cell r="I103">
            <v>-3575</v>
          </cell>
          <cell r="J103">
            <v>-88</v>
          </cell>
          <cell r="K103">
            <v>-3663</v>
          </cell>
        </row>
        <row r="104">
          <cell r="B104">
            <v>1161</v>
          </cell>
          <cell r="C104">
            <v>231</v>
          </cell>
          <cell r="D104">
            <v>607</v>
          </cell>
          <cell r="E104">
            <v>1998</v>
          </cell>
          <cell r="F104">
            <v>341</v>
          </cell>
          <cell r="G104">
            <v>42</v>
          </cell>
          <cell r="I104">
            <v>2381</v>
          </cell>
          <cell r="J104">
            <v>-149</v>
          </cell>
          <cell r="K104">
            <v>2233</v>
          </cell>
        </row>
        <row r="105">
          <cell r="B105">
            <v>46.1</v>
          </cell>
          <cell r="C105">
            <v>16.600000000000001</v>
          </cell>
          <cell r="D105">
            <v>42.7</v>
          </cell>
          <cell r="E105">
            <v>37.5</v>
          </cell>
          <cell r="F105">
            <v>96.6</v>
          </cell>
          <cell r="G105">
            <v>14.1</v>
          </cell>
          <cell r="I105">
            <v>40</v>
          </cell>
          <cell r="K105">
            <v>37.9</v>
          </cell>
        </row>
        <row r="107">
          <cell r="B107">
            <v>-575</v>
          </cell>
          <cell r="C107">
            <v>-23</v>
          </cell>
          <cell r="D107">
            <v>-303</v>
          </cell>
          <cell r="E107">
            <v>-901</v>
          </cell>
          <cell r="F107">
            <v>-65</v>
          </cell>
          <cell r="G107">
            <v>-70</v>
          </cell>
          <cell r="I107">
            <v>-1037</v>
          </cell>
          <cell r="J107">
            <v>-179</v>
          </cell>
          <cell r="K107">
            <v>-1216</v>
          </cell>
        </row>
        <row r="108">
          <cell r="B108">
            <v>23</v>
          </cell>
          <cell r="C108">
            <v>2</v>
          </cell>
          <cell r="D108">
            <v>21</v>
          </cell>
          <cell r="E108">
            <v>17</v>
          </cell>
          <cell r="F108">
            <v>18</v>
          </cell>
          <cell r="G108">
            <v>24</v>
          </cell>
          <cell r="I108">
            <v>17</v>
          </cell>
          <cell r="K108">
            <v>21</v>
          </cell>
        </row>
        <row r="110">
          <cell r="B110">
            <v>-301</v>
          </cell>
          <cell r="C110">
            <v>-168</v>
          </cell>
          <cell r="D110">
            <v>-188</v>
          </cell>
          <cell r="E110">
            <v>-657</v>
          </cell>
          <cell r="F110">
            <v>-50</v>
          </cell>
          <cell r="G110">
            <v>-65</v>
          </cell>
          <cell r="I110">
            <v>-772</v>
          </cell>
          <cell r="J110">
            <v>-145</v>
          </cell>
          <cell r="K110">
            <v>-916</v>
          </cell>
        </row>
        <row r="111">
          <cell r="B111">
            <v>12</v>
          </cell>
          <cell r="C111">
            <v>12</v>
          </cell>
          <cell r="D111">
            <v>13</v>
          </cell>
          <cell r="E111">
            <v>12</v>
          </cell>
          <cell r="F111">
            <v>14</v>
          </cell>
          <cell r="G111">
            <v>22</v>
          </cell>
          <cell r="I111">
            <v>13</v>
          </cell>
          <cell r="K111">
            <v>16</v>
          </cell>
        </row>
        <row r="113">
          <cell r="B113">
            <v>-7</v>
          </cell>
          <cell r="C113">
            <v>-1</v>
          </cell>
          <cell r="D113">
            <v>3</v>
          </cell>
          <cell r="E113">
            <v>-5</v>
          </cell>
          <cell r="F113">
            <v>0</v>
          </cell>
          <cell r="G113">
            <v>-11</v>
          </cell>
          <cell r="I113">
            <v>-17</v>
          </cell>
          <cell r="J113">
            <v>-29</v>
          </cell>
          <cell r="K113">
            <v>-45</v>
          </cell>
        </row>
        <row r="114">
          <cell r="B114">
            <v>278</v>
          </cell>
          <cell r="C114">
            <v>39</v>
          </cell>
          <cell r="D114">
            <v>119</v>
          </cell>
          <cell r="E114">
            <v>435</v>
          </cell>
          <cell r="F114">
            <v>226</v>
          </cell>
          <cell r="G114">
            <v>-105</v>
          </cell>
          <cell r="I114">
            <v>556</v>
          </cell>
          <cell r="J114">
            <v>-501</v>
          </cell>
          <cell r="K114">
            <v>55</v>
          </cell>
        </row>
        <row r="115">
          <cell r="B115">
            <v>11</v>
          </cell>
          <cell r="C115">
            <v>2.8</v>
          </cell>
          <cell r="D115">
            <v>8.4</v>
          </cell>
          <cell r="E115">
            <v>8.1999999999999993</v>
          </cell>
          <cell r="F115">
            <v>64</v>
          </cell>
          <cell r="G115">
            <v>-35.4</v>
          </cell>
          <cell r="I115">
            <v>9.3000000000000007</v>
          </cell>
          <cell r="K115">
            <v>0.9</v>
          </cell>
        </row>
        <row r="125">
          <cell r="B125">
            <v>2586</v>
          </cell>
          <cell r="C125">
            <v>1759</v>
          </cell>
          <cell r="D125">
            <v>1740</v>
          </cell>
          <cell r="E125">
            <v>6086</v>
          </cell>
          <cell r="F125">
            <v>309</v>
          </cell>
          <cell r="G125">
            <v>340</v>
          </cell>
          <cell r="H125">
            <v>-3</v>
          </cell>
          <cell r="I125">
            <v>6731</v>
          </cell>
          <cell r="J125">
            <v>-74</v>
          </cell>
          <cell r="K125">
            <v>6657</v>
          </cell>
        </row>
        <row r="126">
          <cell r="B126">
            <v>-1355</v>
          </cell>
          <cell r="C126">
            <v>-1329</v>
          </cell>
          <cell r="D126">
            <v>-912</v>
          </cell>
          <cell r="E126">
            <v>-3596</v>
          </cell>
          <cell r="F126">
            <v>-21</v>
          </cell>
          <cell r="G126">
            <v>-275</v>
          </cell>
          <cell r="H126">
            <v>3</v>
          </cell>
          <cell r="I126">
            <v>-3889</v>
          </cell>
          <cell r="J126">
            <v>-85</v>
          </cell>
          <cell r="K126">
            <v>-3974</v>
          </cell>
        </row>
        <row r="127">
          <cell r="B127">
            <v>1231</v>
          </cell>
          <cell r="C127">
            <v>430</v>
          </cell>
          <cell r="D127">
            <v>829</v>
          </cell>
          <cell r="E127">
            <v>2490</v>
          </cell>
          <cell r="F127">
            <v>287</v>
          </cell>
          <cell r="G127">
            <v>65</v>
          </cell>
          <cell r="H127">
            <v>0</v>
          </cell>
          <cell r="I127">
            <v>2842</v>
          </cell>
          <cell r="J127">
            <v>-159</v>
          </cell>
          <cell r="K127">
            <v>2683</v>
          </cell>
        </row>
        <row r="128">
          <cell r="B128">
            <v>47.6</v>
          </cell>
          <cell r="C128">
            <v>24.4</v>
          </cell>
          <cell r="D128">
            <v>47.6</v>
          </cell>
          <cell r="E128">
            <v>40.9</v>
          </cell>
          <cell r="F128">
            <v>92.9</v>
          </cell>
          <cell r="G128">
            <v>19.100000000000001</v>
          </cell>
          <cell r="I128">
            <v>42.2</v>
          </cell>
          <cell r="K128">
            <v>40.299999999999997</v>
          </cell>
        </row>
        <row r="130">
          <cell r="B130">
            <v>-592</v>
          </cell>
          <cell r="C130">
            <v>-24</v>
          </cell>
          <cell r="D130">
            <v>-335</v>
          </cell>
          <cell r="E130">
            <v>-951</v>
          </cell>
          <cell r="F130">
            <v>-70</v>
          </cell>
          <cell r="G130">
            <v>-74</v>
          </cell>
          <cell r="I130">
            <v>-1095</v>
          </cell>
          <cell r="J130">
            <v>-185</v>
          </cell>
          <cell r="K130">
            <v>-1281</v>
          </cell>
        </row>
        <row r="131">
          <cell r="B131">
            <v>23</v>
          </cell>
          <cell r="C131">
            <v>1</v>
          </cell>
          <cell r="D131">
            <v>19</v>
          </cell>
          <cell r="E131">
            <v>16</v>
          </cell>
          <cell r="F131">
            <v>23</v>
          </cell>
          <cell r="G131">
            <v>22</v>
          </cell>
          <cell r="I131">
            <v>16</v>
          </cell>
          <cell r="K131">
            <v>19</v>
          </cell>
        </row>
        <row r="133">
          <cell r="B133">
            <v>-308</v>
          </cell>
          <cell r="C133">
            <v>-169</v>
          </cell>
          <cell r="D133">
            <v>-197</v>
          </cell>
          <cell r="E133">
            <v>-674</v>
          </cell>
          <cell r="F133">
            <v>-63</v>
          </cell>
          <cell r="G133">
            <v>-60</v>
          </cell>
          <cell r="I133">
            <v>-797</v>
          </cell>
          <cell r="J133">
            <v>-162</v>
          </cell>
          <cell r="K133">
            <v>-959</v>
          </cell>
        </row>
        <row r="134">
          <cell r="B134">
            <v>12</v>
          </cell>
          <cell r="C134">
            <v>10</v>
          </cell>
          <cell r="D134">
            <v>11</v>
          </cell>
          <cell r="E134">
            <v>11</v>
          </cell>
          <cell r="F134">
            <v>20</v>
          </cell>
          <cell r="G134">
            <v>18</v>
          </cell>
          <cell r="I134">
            <v>12</v>
          </cell>
          <cell r="K134">
            <v>14</v>
          </cell>
        </row>
        <row r="136">
          <cell r="B136">
            <v>3</v>
          </cell>
          <cell r="C136">
            <v>-7</v>
          </cell>
          <cell r="D136">
            <v>-3</v>
          </cell>
          <cell r="E136">
            <v>-8</v>
          </cell>
          <cell r="F136">
            <v>4</v>
          </cell>
          <cell r="G136">
            <v>-6</v>
          </cell>
          <cell r="I136">
            <v>-10</v>
          </cell>
          <cell r="J136">
            <v>-116</v>
          </cell>
          <cell r="K136">
            <v>-126</v>
          </cell>
        </row>
        <row r="137">
          <cell r="B137">
            <v>333</v>
          </cell>
          <cell r="C137">
            <v>230</v>
          </cell>
          <cell r="D137">
            <v>294</v>
          </cell>
          <cell r="E137">
            <v>858</v>
          </cell>
          <cell r="F137">
            <v>158</v>
          </cell>
          <cell r="G137">
            <v>-76</v>
          </cell>
          <cell r="H137">
            <v>0</v>
          </cell>
          <cell r="I137">
            <v>940</v>
          </cell>
          <cell r="J137">
            <v>-622</v>
          </cell>
          <cell r="K137">
            <v>317</v>
          </cell>
        </row>
        <row r="138">
          <cell r="B138">
            <v>12.9</v>
          </cell>
          <cell r="C138">
            <v>13.1</v>
          </cell>
          <cell r="D138">
            <v>16.899999999999999</v>
          </cell>
          <cell r="E138">
            <v>14.1</v>
          </cell>
          <cell r="F138">
            <v>51.1</v>
          </cell>
          <cell r="G138">
            <v>-22.4</v>
          </cell>
          <cell r="I138">
            <v>14</v>
          </cell>
          <cell r="K138">
            <v>4.8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tabSelected="1" zoomScale="110" zoomScaleNormal="110" workbookViewId="0">
      <selection sqref="A1:K1"/>
    </sheetView>
  </sheetViews>
  <sheetFormatPr defaultRowHeight="15" x14ac:dyDescent="0.25"/>
  <cols>
    <col min="1" max="1" width="34.85546875" customWidth="1"/>
    <col min="5" max="5" width="14.140625" customWidth="1"/>
  </cols>
  <sheetData>
    <row r="1" spans="1:11" ht="15.75" x14ac:dyDescent="0.25">
      <c r="A1" s="28" t="s">
        <v>0</v>
      </c>
      <c r="B1" s="28"/>
      <c r="C1" s="28"/>
      <c r="D1" s="28"/>
      <c r="E1" s="28"/>
      <c r="F1" s="28"/>
      <c r="G1" s="28"/>
      <c r="H1" s="28"/>
      <c r="I1" s="28"/>
      <c r="J1" s="28"/>
      <c r="K1" s="28"/>
    </row>
    <row r="2" spans="1:11" ht="33" customHeight="1" x14ac:dyDescent="0.25">
      <c r="A2" s="29"/>
      <c r="B2" s="29"/>
      <c r="C2" s="29"/>
      <c r="D2" s="29"/>
      <c r="E2" s="29"/>
      <c r="F2" s="29"/>
      <c r="G2" s="29"/>
      <c r="H2" s="29"/>
      <c r="I2" s="29"/>
      <c r="J2" s="29"/>
      <c r="K2" s="29"/>
    </row>
    <row r="3" spans="1:11" ht="8.25" customHeight="1" thickBot="1" x14ac:dyDescent="0.3"/>
    <row r="4" spans="1:11" ht="13.5" customHeight="1" x14ac:dyDescent="0.25">
      <c r="A4" s="1" t="s">
        <v>33</v>
      </c>
      <c r="B4" s="21" t="s">
        <v>31</v>
      </c>
      <c r="C4" s="21" t="s">
        <v>2</v>
      </c>
      <c r="D4" s="21" t="s">
        <v>20</v>
      </c>
      <c r="E4" s="21" t="s">
        <v>21</v>
      </c>
      <c r="F4" s="21" t="s">
        <v>3</v>
      </c>
      <c r="G4" s="21" t="s">
        <v>4</v>
      </c>
      <c r="H4" s="21" t="s">
        <v>5</v>
      </c>
      <c r="I4" s="21" t="s">
        <v>6</v>
      </c>
      <c r="J4" s="21" t="s">
        <v>23</v>
      </c>
      <c r="K4" s="21" t="s">
        <v>7</v>
      </c>
    </row>
    <row r="5" spans="1:11" ht="15.75" customHeight="1" thickBot="1" x14ac:dyDescent="0.3">
      <c r="A5" s="2" t="s">
        <v>8</v>
      </c>
      <c r="B5" s="22"/>
      <c r="C5" s="22"/>
      <c r="D5" s="22"/>
      <c r="E5" s="22"/>
      <c r="F5" s="22"/>
      <c r="G5" s="22"/>
      <c r="H5" s="22"/>
      <c r="I5" s="22"/>
      <c r="J5" s="22"/>
      <c r="K5" s="22"/>
    </row>
    <row r="6" spans="1:11" ht="8.25" customHeight="1" x14ac:dyDescent="0.25">
      <c r="A6" s="3" t="s">
        <v>9</v>
      </c>
      <c r="B6" s="4">
        <f>[2]Table_23B!B10</f>
        <v>2236</v>
      </c>
      <c r="C6" s="4">
        <f>[2]Table_23B!C10</f>
        <v>1361</v>
      </c>
      <c r="D6" s="4">
        <f>[2]Table_23B!D10</f>
        <v>1304</v>
      </c>
      <c r="E6" s="4">
        <f>[2]Table_23B!E10</f>
        <v>4902</v>
      </c>
      <c r="F6" s="4">
        <f>[2]Table_23B!F10</f>
        <v>247</v>
      </c>
      <c r="G6" s="4">
        <f>[2]Table_23B!G10</f>
        <v>254</v>
      </c>
      <c r="H6" s="4">
        <f>[2]Table_23B!H10</f>
        <v>-15</v>
      </c>
      <c r="I6" s="4">
        <f>[2]Table_23B!I10</f>
        <v>5388</v>
      </c>
      <c r="J6" s="4">
        <f>[2]Table_23B!J10</f>
        <v>-11</v>
      </c>
      <c r="K6" s="4">
        <f>[2]Table_23B!K10</f>
        <v>5378</v>
      </c>
    </row>
    <row r="7" spans="1:11" ht="10.5" customHeight="1" thickBot="1" x14ac:dyDescent="0.3">
      <c r="A7" s="5" t="s">
        <v>10</v>
      </c>
      <c r="B7" s="6">
        <f>[2]Table_23B!B11</f>
        <v>-1105</v>
      </c>
      <c r="C7" s="6">
        <f>[2]Table_23B!C11</f>
        <v>-1118</v>
      </c>
      <c r="D7" s="6">
        <f>[2]Table_23B!D11</f>
        <v>-744</v>
      </c>
      <c r="E7" s="6">
        <f>[2]Table_23B!E11</f>
        <v>-2967</v>
      </c>
      <c r="F7" s="6">
        <f>[2]Table_23B!F11</f>
        <v>-13</v>
      </c>
      <c r="G7" s="6">
        <f>[2]Table_23B!G11</f>
        <v>-227</v>
      </c>
      <c r="H7" s="6">
        <f>[2]Table_23B!H11</f>
        <v>15</v>
      </c>
      <c r="I7" s="6">
        <f>[2]Table_23B!I11</f>
        <v>-3192</v>
      </c>
      <c r="J7" s="6">
        <f>[2]Table_23B!J11</f>
        <v>-61</v>
      </c>
      <c r="K7" s="6">
        <f>[2]Table_23B!K11</f>
        <v>-3252</v>
      </c>
    </row>
    <row r="8" spans="1:11" ht="8.25" customHeight="1" x14ac:dyDescent="0.25">
      <c r="A8" s="3" t="s">
        <v>11</v>
      </c>
      <c r="B8" s="4">
        <f>[2]Table_23B!B12</f>
        <v>1131</v>
      </c>
      <c r="C8" s="4">
        <f>[2]Table_23B!C12</f>
        <v>243</v>
      </c>
      <c r="D8" s="4">
        <f>[2]Table_23B!D12</f>
        <v>560</v>
      </c>
      <c r="E8" s="4">
        <f>[2]Table_23B!E12</f>
        <v>1935</v>
      </c>
      <c r="F8" s="4">
        <f>[2]Table_23B!F12</f>
        <v>234</v>
      </c>
      <c r="G8" s="4">
        <f>[2]Table_23B!G12</f>
        <v>27</v>
      </c>
      <c r="H8" s="4">
        <f>[2]Table_23B!H12</f>
        <v>0</v>
      </c>
      <c r="I8" s="4">
        <f>[2]Table_23B!I12</f>
        <v>2196</v>
      </c>
      <c r="J8" s="4">
        <f>[2]Table_23B!J12</f>
        <v>-71</v>
      </c>
      <c r="K8" s="4">
        <f>[2]Table_23B!K12</f>
        <v>2125</v>
      </c>
    </row>
    <row r="9" spans="1:11" ht="8.25" customHeight="1" x14ac:dyDescent="0.25">
      <c r="A9" s="7" t="s">
        <v>12</v>
      </c>
      <c r="B9" s="8">
        <f>[2]Table_23B!B13/100</f>
        <v>0.50600000000000001</v>
      </c>
      <c r="C9" s="8">
        <f>[2]Table_23B!C13/100</f>
        <v>0.17899999999999999</v>
      </c>
      <c r="D9" s="8">
        <f>[2]Table_23B!D13/100</f>
        <v>0.42899999999999999</v>
      </c>
      <c r="E9" s="8">
        <f>[2]Table_23B!E13/100</f>
        <v>0.39500000000000002</v>
      </c>
      <c r="F9" s="8">
        <f>[2]Table_23B!F13/100</f>
        <v>0.94700000000000006</v>
      </c>
      <c r="G9" s="8">
        <f>[2]Table_23B!G13/100</f>
        <v>0.106</v>
      </c>
      <c r="H9" s="8"/>
      <c r="I9" s="8">
        <f>[2]Table_23B!I13/100</f>
        <v>0.40799999999999997</v>
      </c>
      <c r="J9" s="8"/>
      <c r="K9" s="8">
        <f>[2]Table_23B!K13/100</f>
        <v>0.39500000000000002</v>
      </c>
    </row>
    <row r="10" spans="1:11" s="11" customFormat="1" ht="4.5" customHeight="1" x14ac:dyDescent="0.15">
      <c r="A10" s="9"/>
      <c r="B10" s="10"/>
      <c r="C10" s="10"/>
      <c r="D10" s="10"/>
      <c r="E10" s="10"/>
      <c r="F10" s="10"/>
      <c r="G10" s="10"/>
      <c r="H10" s="10"/>
      <c r="I10" s="10"/>
      <c r="J10" s="10"/>
      <c r="K10" s="10"/>
    </row>
    <row r="11" spans="1:11" ht="9.75" customHeight="1" x14ac:dyDescent="0.25">
      <c r="A11" s="12" t="s">
        <v>13</v>
      </c>
      <c r="B11" s="4">
        <f>[2]Table_23B!B15</f>
        <v>-583</v>
      </c>
      <c r="C11" s="4">
        <f>[2]Table_23B!C15</f>
        <v>-23</v>
      </c>
      <c r="D11" s="4">
        <f>[2]Table_23B!D15</f>
        <v>-338</v>
      </c>
      <c r="E11" s="4">
        <f>[2]Table_23B!E15</f>
        <v>-944</v>
      </c>
      <c r="F11" s="4">
        <f>[2]Table_23B!F15</f>
        <v>-61</v>
      </c>
      <c r="G11" s="4">
        <f>[2]Table_23B!G15</f>
        <v>-76</v>
      </c>
      <c r="H11" s="4">
        <f>[2]Table_23B!H15</f>
        <v>0</v>
      </c>
      <c r="I11" s="4">
        <f>[2]Table_23B!I15</f>
        <v>-1080</v>
      </c>
      <c r="J11" s="4">
        <f>[2]Table_23B!J15</f>
        <v>-184</v>
      </c>
      <c r="K11" s="4">
        <f>[2]Table_23B!K15</f>
        <v>-1265</v>
      </c>
    </row>
    <row r="12" spans="1:11" ht="8.25" customHeight="1" x14ac:dyDescent="0.25">
      <c r="A12" s="7" t="s">
        <v>12</v>
      </c>
      <c r="B12" s="13">
        <f>[2]Table_23B!B16/100</f>
        <v>0.26</v>
      </c>
      <c r="C12" s="13">
        <f>[2]Table_23B!C16/100</f>
        <v>0.02</v>
      </c>
      <c r="D12" s="13">
        <f>[2]Table_23B!D16/100</f>
        <v>0.26</v>
      </c>
      <c r="E12" s="13">
        <f>[2]Table_23B!E16/100</f>
        <v>0.19</v>
      </c>
      <c r="F12" s="13">
        <f>[2]Table_23B!F16/100</f>
        <v>0.25</v>
      </c>
      <c r="G12" s="13">
        <f>[2]Table_23B!G16/100</f>
        <v>0.3</v>
      </c>
      <c r="H12" s="13"/>
      <c r="I12" s="13">
        <f>[2]Table_23B!I16/100</f>
        <v>0.2</v>
      </c>
      <c r="J12" s="13"/>
      <c r="K12" s="13">
        <f>[2]Table_23B!K16/100</f>
        <v>0.24</v>
      </c>
    </row>
    <row r="13" spans="1:11" s="11" customFormat="1" ht="4.5" customHeight="1" x14ac:dyDescent="0.15">
      <c r="A13" s="9"/>
      <c r="B13" s="14"/>
      <c r="C13" s="14"/>
      <c r="D13" s="14"/>
      <c r="E13" s="14"/>
      <c r="F13" s="14"/>
      <c r="G13" s="14"/>
      <c r="H13" s="14"/>
      <c r="I13" s="14"/>
      <c r="J13" s="14"/>
      <c r="K13" s="14"/>
    </row>
    <row r="14" spans="1:11" ht="9.75" customHeight="1" x14ac:dyDescent="0.25">
      <c r="A14" s="12" t="s">
        <v>14</v>
      </c>
      <c r="B14" s="4">
        <f>[2]Table_23B!B18</f>
        <v>-300</v>
      </c>
      <c r="C14" s="4">
        <f>[2]Table_23B!C18</f>
        <v>-164</v>
      </c>
      <c r="D14" s="4">
        <f>[2]Table_23B!D18</f>
        <v>-203</v>
      </c>
      <c r="E14" s="4">
        <f>[2]Table_23B!E18</f>
        <v>-667</v>
      </c>
      <c r="F14" s="4">
        <f>[2]Table_23B!F18</f>
        <v>-58</v>
      </c>
      <c r="G14" s="4">
        <f>[2]Table_23B!G18</f>
        <v>-56</v>
      </c>
      <c r="H14" s="4">
        <f>[2]Table_23B!H18</f>
        <v>0</v>
      </c>
      <c r="I14" s="4">
        <f>[2]Table_23B!I18</f>
        <v>-781</v>
      </c>
      <c r="J14" s="4">
        <f>[2]Table_23B!J18</f>
        <v>-138</v>
      </c>
      <c r="K14" s="4">
        <f>[2]Table_23B!K18</f>
        <v>-919</v>
      </c>
    </row>
    <row r="15" spans="1:11" ht="8.25" customHeight="1" x14ac:dyDescent="0.25">
      <c r="A15" s="7" t="s">
        <v>12</v>
      </c>
      <c r="B15" s="13">
        <f>[2]Table_23B!B19/100</f>
        <v>0.13</v>
      </c>
      <c r="C15" s="13">
        <f>[2]Table_23B!C19/100</f>
        <v>0.12</v>
      </c>
      <c r="D15" s="13">
        <f>[2]Table_23B!D19/100</f>
        <v>0.16</v>
      </c>
      <c r="E15" s="13">
        <f>[2]Table_23B!E19/100</f>
        <v>0.14000000000000001</v>
      </c>
      <c r="F15" s="13">
        <f>[2]Table_23B!F19/100</f>
        <v>0.23</v>
      </c>
      <c r="G15" s="13">
        <f>[2]Table_23B!G19/100</f>
        <v>0.22</v>
      </c>
      <c r="H15" s="13"/>
      <c r="I15" s="13">
        <f>[2]Table_23B!I19/100</f>
        <v>0.14000000000000001</v>
      </c>
      <c r="J15" s="13"/>
      <c r="K15" s="13">
        <f>[2]Table_23B!K19/100</f>
        <v>0.17</v>
      </c>
    </row>
    <row r="16" spans="1:11" s="11" customFormat="1" ht="4.5" customHeight="1" x14ac:dyDescent="0.15">
      <c r="A16" s="9"/>
      <c r="B16" s="14"/>
      <c r="C16" s="14"/>
      <c r="D16" s="14"/>
      <c r="E16" s="14"/>
      <c r="F16" s="14"/>
      <c r="G16" s="14"/>
      <c r="H16" s="14"/>
      <c r="I16" s="14"/>
      <c r="J16" s="14"/>
      <c r="K16" s="14"/>
    </row>
    <row r="17" spans="1:16" ht="9.75" customHeight="1" thickBot="1" x14ac:dyDescent="0.3">
      <c r="A17" s="5" t="s">
        <v>15</v>
      </c>
      <c r="B17" s="6">
        <f>[2]Table_23B!B21</f>
        <v>-3</v>
      </c>
      <c r="C17" s="6">
        <f>[2]Table_23B!C21</f>
        <v>-2</v>
      </c>
      <c r="D17" s="6">
        <f>[2]Table_23B!D21</f>
        <v>4</v>
      </c>
      <c r="E17" s="6">
        <f>[2]Table_23B!E21</f>
        <v>0</v>
      </c>
      <c r="F17" s="6">
        <f>[2]Table_23B!F21</f>
        <v>0</v>
      </c>
      <c r="G17" s="6">
        <f>[2]Table_23B!G21</f>
        <v>6</v>
      </c>
      <c r="H17" s="6">
        <f>[2]Table_23B!H21</f>
        <v>0</v>
      </c>
      <c r="I17" s="6">
        <f>[2]Table_23B!I21</f>
        <v>6</v>
      </c>
      <c r="J17" s="6">
        <f>[2]Table_23B!J21</f>
        <v>-74</v>
      </c>
      <c r="K17" s="6">
        <f>[2]Table_23B!K21</f>
        <v>-69</v>
      </c>
    </row>
    <row r="18" spans="1:16" ht="9.75" customHeight="1" x14ac:dyDescent="0.25">
      <c r="A18" s="3" t="s">
        <v>16</v>
      </c>
      <c r="B18" s="4">
        <f>[2]Table_23B!B22</f>
        <v>245</v>
      </c>
      <c r="C18" s="4">
        <f>[2]Table_23B!C22</f>
        <v>55</v>
      </c>
      <c r="D18" s="4">
        <f>[2]Table_23B!D22</f>
        <v>23</v>
      </c>
      <c r="E18" s="4">
        <f>[2]Table_23B!E22</f>
        <v>324</v>
      </c>
      <c r="F18" s="4">
        <f>[2]Table_23B!F22</f>
        <v>116</v>
      </c>
      <c r="G18" s="4">
        <f>[2]Table_23B!G22</f>
        <v>-99</v>
      </c>
      <c r="H18" s="4">
        <f>[2]Table_23B!H22</f>
        <v>0</v>
      </c>
      <c r="I18" s="4">
        <f>[2]Table_23B!I22</f>
        <v>341</v>
      </c>
      <c r="J18" s="4">
        <f>[2]Table_23B!J22</f>
        <v>-468</v>
      </c>
      <c r="K18" s="4">
        <f>[2]Table_23B!K22</f>
        <v>-127</v>
      </c>
    </row>
    <row r="19" spans="1:16" ht="8.25" customHeight="1" thickBot="1" x14ac:dyDescent="0.3">
      <c r="A19" s="15" t="s">
        <v>12</v>
      </c>
      <c r="B19" s="16">
        <f>[2]Table_23B!B23/100</f>
        <v>0.11</v>
      </c>
      <c r="C19" s="16">
        <f>[2]Table_23B!C23/100</f>
        <v>0.04</v>
      </c>
      <c r="D19" s="16">
        <f>[2]Table_23B!D23/100</f>
        <v>1.8000000000000002E-2</v>
      </c>
      <c r="E19" s="16">
        <f>[2]Table_23B!E23/100</f>
        <v>6.6000000000000003E-2</v>
      </c>
      <c r="F19" s="16">
        <f>[2]Table_23B!F23/100</f>
        <v>0.47</v>
      </c>
      <c r="G19" s="16">
        <f>[2]Table_23B!G23/100</f>
        <v>-0.39</v>
      </c>
      <c r="H19" s="16"/>
      <c r="I19" s="16">
        <f>[2]Table_23B!I23/100</f>
        <v>6.3E-2</v>
      </c>
      <c r="J19" s="16"/>
      <c r="K19" s="16">
        <f>[2]Table_23B!K23/100</f>
        <v>-2.4E-2</v>
      </c>
    </row>
    <row r="20" spans="1:16" x14ac:dyDescent="0.25">
      <c r="A20" s="25" t="s">
        <v>37</v>
      </c>
      <c r="B20" s="25"/>
      <c r="C20" s="25"/>
      <c r="D20" s="25"/>
      <c r="E20" s="25"/>
      <c r="F20" s="25"/>
      <c r="G20" s="25"/>
      <c r="H20" s="25"/>
      <c r="I20" s="25"/>
      <c r="J20" s="25"/>
      <c r="K20" s="25"/>
    </row>
    <row r="21" spans="1:16" x14ac:dyDescent="0.25">
      <c r="A21" s="23" t="s">
        <v>32</v>
      </c>
      <c r="B21" s="23"/>
      <c r="C21" s="23"/>
      <c r="D21" s="23"/>
      <c r="E21" s="23"/>
      <c r="F21" s="23"/>
      <c r="G21" s="23"/>
      <c r="H21" s="23"/>
      <c r="I21" s="23"/>
      <c r="J21" s="23"/>
      <c r="K21" s="23"/>
    </row>
    <row r="22" spans="1:16" ht="25.5" customHeight="1" x14ac:dyDescent="0.25">
      <c r="A22" s="27" t="s">
        <v>40</v>
      </c>
      <c r="B22" s="27"/>
      <c r="C22" s="27"/>
      <c r="D22" s="27"/>
      <c r="E22" s="27"/>
      <c r="F22" s="27"/>
      <c r="G22" s="27"/>
      <c r="H22" s="27"/>
      <c r="I22" s="27"/>
      <c r="J22" s="27"/>
      <c r="K22" s="27"/>
      <c r="N22" s="19"/>
      <c r="O22" s="19"/>
      <c r="P22" s="19"/>
    </row>
    <row r="23" spans="1:16" x14ac:dyDescent="0.25">
      <c r="A23" s="24" t="s">
        <v>18</v>
      </c>
      <c r="B23" s="24"/>
      <c r="C23" s="24"/>
      <c r="D23" s="24"/>
      <c r="E23" s="24"/>
      <c r="F23" s="24"/>
      <c r="G23" s="24"/>
      <c r="H23" s="24"/>
      <c r="I23" s="24"/>
      <c r="J23" s="24"/>
      <c r="K23" s="24"/>
    </row>
    <row r="24" spans="1:16" x14ac:dyDescent="0.25">
      <c r="A24" s="17"/>
      <c r="B24" s="17"/>
      <c r="C24" s="17"/>
      <c r="D24" s="17"/>
      <c r="E24" s="17"/>
      <c r="F24" s="17"/>
      <c r="G24" s="17"/>
      <c r="H24" s="17"/>
      <c r="I24" s="17"/>
      <c r="J24" s="17"/>
      <c r="K24" s="17"/>
    </row>
    <row r="25" spans="1:16" x14ac:dyDescent="0.25">
      <c r="A25" s="17"/>
      <c r="B25" s="17"/>
      <c r="C25" s="17"/>
      <c r="D25" s="17"/>
      <c r="E25" s="17"/>
      <c r="F25" s="17"/>
      <c r="G25" s="17"/>
      <c r="H25" s="17"/>
      <c r="I25" s="17"/>
      <c r="J25" s="17"/>
      <c r="K25" s="17"/>
    </row>
    <row r="26" spans="1:16" ht="8.25" customHeight="1" thickBot="1" x14ac:dyDescent="0.3">
      <c r="A26" s="17"/>
      <c r="B26" s="17"/>
      <c r="C26" s="17"/>
      <c r="D26" s="17"/>
      <c r="E26" s="17"/>
      <c r="F26" s="17"/>
      <c r="G26" s="17"/>
      <c r="H26" s="17"/>
      <c r="I26" s="17"/>
      <c r="J26" s="17"/>
      <c r="K26" s="17"/>
    </row>
    <row r="27" spans="1:16" ht="13.5" customHeight="1" x14ac:dyDescent="0.25">
      <c r="A27" s="1" t="s">
        <v>1</v>
      </c>
      <c r="B27" s="21" t="s">
        <v>31</v>
      </c>
      <c r="C27" s="21" t="s">
        <v>2</v>
      </c>
      <c r="D27" s="21" t="s">
        <v>20</v>
      </c>
      <c r="E27" s="21" t="s">
        <v>21</v>
      </c>
      <c r="F27" s="21" t="s">
        <v>3</v>
      </c>
      <c r="G27" s="21" t="s">
        <v>4</v>
      </c>
      <c r="H27" s="21" t="s">
        <v>5</v>
      </c>
      <c r="I27" s="21" t="s">
        <v>6</v>
      </c>
      <c r="J27" s="21" t="s">
        <v>23</v>
      </c>
      <c r="K27" s="21" t="s">
        <v>7</v>
      </c>
    </row>
    <row r="28" spans="1:16" ht="15.75" customHeight="1" thickBot="1" x14ac:dyDescent="0.3">
      <c r="A28" s="2" t="s">
        <v>8</v>
      </c>
      <c r="B28" s="22"/>
      <c r="C28" s="22"/>
      <c r="D28" s="22"/>
      <c r="E28" s="22"/>
      <c r="F28" s="22"/>
      <c r="G28" s="22"/>
      <c r="H28" s="22"/>
      <c r="I28" s="22"/>
      <c r="J28" s="22"/>
      <c r="K28" s="22"/>
    </row>
    <row r="29" spans="1:16" ht="8.25" customHeight="1" x14ac:dyDescent="0.25">
      <c r="A29" s="3" t="s">
        <v>9</v>
      </c>
      <c r="B29" s="4">
        <f>[2]Table_23B!B33</f>
        <v>9758</v>
      </c>
      <c r="C29" s="4">
        <f>[2]Table_23B!C33</f>
        <v>6036</v>
      </c>
      <c r="D29" s="4">
        <f>[2]Table_23B!D33</f>
        <v>6036</v>
      </c>
      <c r="E29" s="4">
        <f>[2]Table_23B!E33</f>
        <v>21830</v>
      </c>
      <c r="F29" s="4">
        <f>[2]Table_23B!F33</f>
        <v>1053</v>
      </c>
      <c r="G29" s="4">
        <f>[2]Table_23B!G33</f>
        <v>1142</v>
      </c>
      <c r="H29" s="4">
        <f>[2]Table_23B!H33</f>
        <v>-53</v>
      </c>
      <c r="I29" s="4">
        <f>[2]Table_23B!I33</f>
        <v>23972</v>
      </c>
      <c r="J29" s="4">
        <f>[2]Table_23B!J33</f>
        <v>-331</v>
      </c>
      <c r="K29" s="4">
        <f>[2]Table_23B!K33</f>
        <v>23641</v>
      </c>
    </row>
    <row r="30" spans="1:16" ht="10.5" customHeight="1" thickBot="1" x14ac:dyDescent="0.3">
      <c r="A30" s="5" t="s">
        <v>10</v>
      </c>
      <c r="B30" s="6">
        <f>[2]Table_23B!B34</f>
        <v>-5210</v>
      </c>
      <c r="C30" s="6">
        <f>[2]Table_23B!C34</f>
        <v>-4825</v>
      </c>
      <c r="D30" s="6">
        <f>[2]Table_23B!D34</f>
        <v>-3335</v>
      </c>
      <c r="E30" s="6">
        <f>[2]Table_23B!E34</f>
        <v>-13370</v>
      </c>
      <c r="F30" s="6">
        <f>[2]Table_23B!F34</f>
        <v>-42</v>
      </c>
      <c r="G30" s="6">
        <f>[2]Table_23B!G34</f>
        <v>-957</v>
      </c>
      <c r="H30" s="6">
        <f>[2]Table_23B!H34</f>
        <v>53</v>
      </c>
      <c r="I30" s="6">
        <f>[2]Table_23B!I34</f>
        <v>-14316</v>
      </c>
      <c r="J30" s="6">
        <f>[2]Table_23B!J34</f>
        <v>-801</v>
      </c>
      <c r="K30" s="6">
        <f>[2]Table_23B!K34</f>
        <v>-15117</v>
      </c>
    </row>
    <row r="31" spans="1:16" ht="8.25" customHeight="1" x14ac:dyDescent="0.25">
      <c r="A31" s="3" t="s">
        <v>11</v>
      </c>
      <c r="B31" s="4">
        <f>[2]Table_23B!B35</f>
        <v>4548</v>
      </c>
      <c r="C31" s="4">
        <f>[2]Table_23B!C35</f>
        <v>1211</v>
      </c>
      <c r="D31" s="4">
        <f>[2]Table_23B!D35</f>
        <v>2701</v>
      </c>
      <c r="E31" s="4">
        <f>[2]Table_23B!E35</f>
        <v>8460</v>
      </c>
      <c r="F31" s="4">
        <f>[2]Table_23B!F35</f>
        <v>1011</v>
      </c>
      <c r="G31" s="4">
        <f>[2]Table_23B!G35</f>
        <v>185</v>
      </c>
      <c r="H31" s="4">
        <f>[2]Table_23B!H35</f>
        <v>0</v>
      </c>
      <c r="I31" s="4">
        <f>[2]Table_23B!I35</f>
        <v>9657</v>
      </c>
      <c r="J31" s="4">
        <f>[2]Table_23B!J35</f>
        <v>-1133</v>
      </c>
      <c r="K31" s="4">
        <f>[2]Table_23B!K35</f>
        <v>8524</v>
      </c>
    </row>
    <row r="32" spans="1:16" ht="8.25" customHeight="1" x14ac:dyDescent="0.25">
      <c r="A32" s="7" t="s">
        <v>12</v>
      </c>
      <c r="B32" s="8">
        <f>[2]Table_23B!B36/100</f>
        <v>0.46600000000000003</v>
      </c>
      <c r="C32" s="8">
        <f>[2]Table_23B!C36/100</f>
        <v>0.20100000000000001</v>
      </c>
      <c r="D32" s="8">
        <f>[2]Table_23B!D36/100</f>
        <v>0.44700000000000001</v>
      </c>
      <c r="E32" s="8">
        <f>[2]Table_23B!E36/100</f>
        <v>0.38799999999999996</v>
      </c>
      <c r="F32" s="8">
        <f>[2]Table_23B!F36/100</f>
        <v>0.96</v>
      </c>
      <c r="G32" s="8">
        <f>[2]Table_23B!G36/100</f>
        <v>0.16200000000000001</v>
      </c>
      <c r="H32" s="8"/>
      <c r="I32" s="8">
        <f>[2]Table_23B!I36/100</f>
        <v>0.40299999999999997</v>
      </c>
      <c r="J32" s="8"/>
      <c r="K32" s="8">
        <f>[2]Table_23B!K36/100</f>
        <v>0.36099999999999999</v>
      </c>
    </row>
    <row r="33" spans="1:16" s="11" customFormat="1" ht="4.5" customHeight="1" x14ac:dyDescent="0.15">
      <c r="A33" s="9"/>
      <c r="B33" s="10"/>
      <c r="C33" s="10"/>
      <c r="D33" s="10"/>
      <c r="E33" s="10"/>
      <c r="F33" s="10"/>
      <c r="G33" s="10"/>
      <c r="H33" s="10"/>
      <c r="I33" s="10"/>
      <c r="J33" s="10"/>
      <c r="K33" s="10"/>
    </row>
    <row r="34" spans="1:16" ht="9.75" customHeight="1" x14ac:dyDescent="0.25">
      <c r="A34" s="12" t="s">
        <v>13</v>
      </c>
      <c r="B34" s="4">
        <f>[2]Table_23B!B38</f>
        <v>-2393</v>
      </c>
      <c r="C34" s="4">
        <f>[2]Table_23B!C38</f>
        <v>-96</v>
      </c>
      <c r="D34" s="4">
        <f>[2]Table_23B!D38</f>
        <v>-1288</v>
      </c>
      <c r="E34" s="4">
        <f>[2]Table_23B!E38</f>
        <v>-3777</v>
      </c>
      <c r="F34" s="4">
        <f>[2]Table_23B!F38</f>
        <v>-249</v>
      </c>
      <c r="G34" s="4">
        <f>[2]Table_23B!G38</f>
        <v>-287</v>
      </c>
      <c r="H34" s="4">
        <f>[2]Table_23B!H38</f>
        <v>0</v>
      </c>
      <c r="I34" s="4">
        <f>[2]Table_23B!I38</f>
        <v>-4314</v>
      </c>
      <c r="J34" s="4">
        <f>[2]Table_23B!J38</f>
        <v>-683</v>
      </c>
      <c r="K34" s="4">
        <f>[2]Table_23B!K38</f>
        <v>-4997</v>
      </c>
    </row>
    <row r="35" spans="1:16" ht="8.25" customHeight="1" x14ac:dyDescent="0.25">
      <c r="A35" s="7" t="s">
        <v>12</v>
      </c>
      <c r="B35" s="13">
        <f>[2]Table_23B!B39/100</f>
        <v>0.25</v>
      </c>
      <c r="C35" s="13">
        <f>[2]Table_23B!C39/100</f>
        <v>0.02</v>
      </c>
      <c r="D35" s="13">
        <f>[2]Table_23B!D39/100</f>
        <v>0.21</v>
      </c>
      <c r="E35" s="13">
        <f>[2]Table_23B!E39/100</f>
        <v>0.17</v>
      </c>
      <c r="F35" s="13">
        <f>[2]Table_23B!F39/100</f>
        <v>0.24</v>
      </c>
      <c r="G35" s="13">
        <f>[2]Table_23B!G39/100</f>
        <v>0.25</v>
      </c>
      <c r="H35" s="13"/>
      <c r="I35" s="13">
        <f>[2]Table_23B!I39/100</f>
        <v>0.18</v>
      </c>
      <c r="J35" s="13"/>
      <c r="K35" s="13">
        <f>[2]Table_23B!K39/100</f>
        <v>0.21</v>
      </c>
    </row>
    <row r="36" spans="1:16" s="11" customFormat="1" ht="4.5" customHeight="1" x14ac:dyDescent="0.15">
      <c r="A36" s="9"/>
      <c r="B36" s="14"/>
      <c r="C36" s="14"/>
      <c r="D36" s="14"/>
      <c r="E36" s="14"/>
      <c r="F36" s="14"/>
      <c r="G36" s="14"/>
      <c r="H36" s="14"/>
      <c r="I36" s="14"/>
      <c r="J36" s="14"/>
      <c r="K36" s="14"/>
    </row>
    <row r="37" spans="1:16" ht="9.75" customHeight="1" x14ac:dyDescent="0.25">
      <c r="A37" s="12" t="s">
        <v>14</v>
      </c>
      <c r="B37" s="4">
        <f>[2]Table_23B!B41</f>
        <v>-1212</v>
      </c>
      <c r="C37" s="4">
        <f>[2]Table_23B!C41</f>
        <v>-679</v>
      </c>
      <c r="D37" s="4">
        <f>[2]Table_23B!D41</f>
        <v>-773</v>
      </c>
      <c r="E37" s="4">
        <f>[2]Table_23B!E41</f>
        <v>-2664</v>
      </c>
      <c r="F37" s="4">
        <f>[2]Table_23B!F41</f>
        <v>-184</v>
      </c>
      <c r="G37" s="4">
        <f>[2]Table_23B!G41</f>
        <v>-235</v>
      </c>
      <c r="H37" s="4">
        <f>[2]Table_23B!H41</f>
        <v>0</v>
      </c>
      <c r="I37" s="4">
        <f>[2]Table_23B!I41</f>
        <v>-3082</v>
      </c>
      <c r="J37" s="4">
        <f>[2]Table_23B!J41</f>
        <v>-685</v>
      </c>
      <c r="K37" s="4">
        <f>[2]Table_23B!K41</f>
        <v>-3767</v>
      </c>
    </row>
    <row r="38" spans="1:16" ht="8.25" customHeight="1" x14ac:dyDescent="0.25">
      <c r="A38" s="7" t="s">
        <v>12</v>
      </c>
      <c r="B38" s="13">
        <f>[2]Table_23B!B42/100</f>
        <v>0.12</v>
      </c>
      <c r="C38" s="13">
        <f>[2]Table_23B!C42/100</f>
        <v>0.11</v>
      </c>
      <c r="D38" s="13">
        <f>[2]Table_23B!D42/100</f>
        <v>0.13</v>
      </c>
      <c r="E38" s="13">
        <f>[2]Table_23B!E42/100</f>
        <v>0.12</v>
      </c>
      <c r="F38" s="13">
        <f>[2]Table_23B!F42/100</f>
        <v>0.17</v>
      </c>
      <c r="G38" s="13">
        <f>[2]Table_23B!G42/100</f>
        <v>0.21</v>
      </c>
      <c r="H38" s="13"/>
      <c r="I38" s="13">
        <f>[2]Table_23B!I42/100</f>
        <v>0.13</v>
      </c>
      <c r="J38" s="13"/>
      <c r="K38" s="13">
        <f>[2]Table_23B!K42/100</f>
        <v>0.16</v>
      </c>
    </row>
    <row r="39" spans="1:16" s="11" customFormat="1" ht="4.5" customHeight="1" x14ac:dyDescent="0.15">
      <c r="A39" s="9"/>
      <c r="B39" s="14"/>
      <c r="C39" s="14"/>
      <c r="D39" s="14"/>
      <c r="E39" s="14"/>
      <c r="F39" s="14"/>
      <c r="G39" s="14"/>
      <c r="H39" s="14"/>
      <c r="I39" s="14"/>
      <c r="J39" s="14"/>
      <c r="K39" s="14"/>
    </row>
    <row r="40" spans="1:16" ht="9.75" customHeight="1" thickBot="1" x14ac:dyDescent="0.3">
      <c r="A40" s="5" t="s">
        <v>15</v>
      </c>
      <c r="B40" s="6">
        <f>[2]Table_23B!B44</f>
        <v>-21</v>
      </c>
      <c r="C40" s="6">
        <f>[2]Table_23B!C44</f>
        <v>-30</v>
      </c>
      <c r="D40" s="6">
        <f>[2]Table_23B!D44</f>
        <v>-25</v>
      </c>
      <c r="E40" s="6">
        <f>[2]Table_23B!E44</f>
        <v>-76</v>
      </c>
      <c r="F40" s="6">
        <f>[2]Table_23B!F44</f>
        <v>1</v>
      </c>
      <c r="G40" s="6">
        <f>[2]Table_23B!G44</f>
        <v>-13</v>
      </c>
      <c r="H40" s="6">
        <f>[2]Table_23B!H44</f>
        <v>0</v>
      </c>
      <c r="I40" s="6">
        <f>[2]Table_23B!I44</f>
        <v>-88</v>
      </c>
      <c r="J40" s="6">
        <f>[2]Table_23B!J44</f>
        <v>-772</v>
      </c>
      <c r="K40" s="6">
        <f>[2]Table_23B!K44</f>
        <v>-860</v>
      </c>
    </row>
    <row r="41" spans="1:16" ht="9.75" customHeight="1" x14ac:dyDescent="0.25">
      <c r="A41" s="3" t="s">
        <v>16</v>
      </c>
      <c r="B41" s="4">
        <f>[2]Table_23B!B45</f>
        <v>922</v>
      </c>
      <c r="C41" s="4">
        <f>[2]Table_23B!C45</f>
        <v>406</v>
      </c>
      <c r="D41" s="4">
        <f>[2]Table_23B!D45</f>
        <v>615</v>
      </c>
      <c r="E41" s="4">
        <f>[2]Table_23B!E45</f>
        <v>1943</v>
      </c>
      <c r="F41" s="4">
        <f>[2]Table_23B!F45</f>
        <v>579</v>
      </c>
      <c r="G41" s="4">
        <f>[2]Table_23B!G45</f>
        <v>-350</v>
      </c>
      <c r="H41" s="4">
        <f>[2]Table_23B!H45</f>
        <v>0</v>
      </c>
      <c r="I41" s="4">
        <f>[2]Table_23B!I45</f>
        <v>2172</v>
      </c>
      <c r="J41" s="4">
        <f>[2]Table_23B!J45</f>
        <v>-3272</v>
      </c>
      <c r="K41" s="4">
        <f>[2]Table_23B!K45</f>
        <v>-1100</v>
      </c>
    </row>
    <row r="42" spans="1:16" ht="8.25" customHeight="1" thickBot="1" x14ac:dyDescent="0.3">
      <c r="A42" s="15" t="s">
        <v>12</v>
      </c>
      <c r="B42" s="16">
        <f>[2]Table_23B!B46/100</f>
        <v>9.4E-2</v>
      </c>
      <c r="C42" s="16">
        <f>[2]Table_23B!C46/100</f>
        <v>6.7000000000000004E-2</v>
      </c>
      <c r="D42" s="16">
        <f>[2]Table_23B!D46/100</f>
        <v>0.10199999999999999</v>
      </c>
      <c r="E42" s="16">
        <f>[2]Table_23B!E46/100</f>
        <v>8.900000000000001E-2</v>
      </c>
      <c r="F42" s="16">
        <f>[2]Table_23B!F46/100</f>
        <v>0.55000000000000004</v>
      </c>
      <c r="G42" s="16">
        <f>[2]Table_23B!G46/100</f>
        <v>-0.30599999999999999</v>
      </c>
      <c r="H42" s="16"/>
      <c r="I42" s="16">
        <f>[2]Table_23B!I46/100</f>
        <v>9.0999999999999998E-2</v>
      </c>
      <c r="J42" s="16"/>
      <c r="K42" s="16">
        <f>[2]Table_23B!K46/100</f>
        <v>-4.7E-2</v>
      </c>
    </row>
    <row r="43" spans="1:16" x14ac:dyDescent="0.25">
      <c r="A43" s="25" t="s">
        <v>34</v>
      </c>
      <c r="B43" s="25"/>
      <c r="C43" s="25"/>
      <c r="D43" s="25"/>
      <c r="E43" s="25"/>
      <c r="F43" s="25"/>
      <c r="G43" s="25"/>
      <c r="H43" s="25"/>
      <c r="I43" s="25"/>
      <c r="J43" s="25"/>
      <c r="K43" s="25"/>
    </row>
    <row r="44" spans="1:16" x14ac:dyDescent="0.25">
      <c r="A44" s="23" t="s">
        <v>17</v>
      </c>
      <c r="B44" s="23"/>
      <c r="C44" s="23"/>
      <c r="D44" s="23"/>
      <c r="E44" s="23"/>
      <c r="F44" s="23"/>
      <c r="G44" s="23"/>
      <c r="H44" s="23"/>
      <c r="I44" s="23"/>
      <c r="J44" s="23"/>
      <c r="K44" s="23"/>
    </row>
    <row r="45" spans="1:16" ht="29.25" customHeight="1" x14ac:dyDescent="0.25">
      <c r="A45" s="27" t="s">
        <v>41</v>
      </c>
      <c r="B45" s="27"/>
      <c r="C45" s="27"/>
      <c r="D45" s="27"/>
      <c r="E45" s="27"/>
      <c r="F45" s="27"/>
      <c r="G45" s="27"/>
      <c r="H45" s="27"/>
      <c r="I45" s="27"/>
      <c r="J45" s="27"/>
      <c r="K45" s="27"/>
      <c r="N45" s="19"/>
      <c r="O45" s="19"/>
      <c r="P45" s="19"/>
    </row>
    <row r="46" spans="1:16" x14ac:dyDescent="0.25">
      <c r="A46" s="24" t="s">
        <v>18</v>
      </c>
      <c r="B46" s="24"/>
      <c r="C46" s="24"/>
      <c r="D46" s="24"/>
      <c r="E46" s="24"/>
      <c r="F46" s="24"/>
      <c r="G46" s="24"/>
      <c r="H46" s="24"/>
      <c r="I46" s="24"/>
      <c r="J46" s="24"/>
      <c r="K46" s="24"/>
    </row>
    <row r="47" spans="1:16" ht="8.25" customHeight="1" x14ac:dyDescent="0.25">
      <c r="A47" s="17"/>
      <c r="B47" s="17"/>
      <c r="C47" s="17"/>
      <c r="D47" s="17"/>
      <c r="E47" s="17"/>
      <c r="F47" s="17"/>
      <c r="G47" s="17"/>
      <c r="H47" s="17"/>
      <c r="I47" s="17"/>
      <c r="J47" s="17"/>
      <c r="K47" s="17"/>
    </row>
    <row r="48" spans="1:16" ht="8.25" customHeight="1" x14ac:dyDescent="0.25">
      <c r="A48" s="17"/>
      <c r="B48" s="17"/>
      <c r="C48" s="17"/>
      <c r="D48" s="17"/>
      <c r="E48" s="17"/>
      <c r="F48" s="17"/>
      <c r="G48" s="17"/>
      <c r="H48" s="17"/>
      <c r="I48" s="17"/>
      <c r="J48" s="17"/>
      <c r="K48" s="17"/>
    </row>
    <row r="49" spans="1:11" ht="8.25" customHeight="1" thickBot="1" x14ac:dyDescent="0.3">
      <c r="A49" s="17"/>
      <c r="B49" s="17"/>
      <c r="C49" s="17"/>
      <c r="D49" s="17"/>
      <c r="E49" s="17"/>
      <c r="F49" s="17"/>
      <c r="G49" s="17"/>
      <c r="H49" s="17"/>
      <c r="I49" s="17"/>
      <c r="J49" s="17"/>
      <c r="K49" s="17"/>
    </row>
    <row r="50" spans="1:11" ht="13.5" customHeight="1" x14ac:dyDescent="0.25">
      <c r="A50" s="1" t="s">
        <v>19</v>
      </c>
      <c r="B50" s="21" t="s">
        <v>31</v>
      </c>
      <c r="C50" s="21" t="s">
        <v>2</v>
      </c>
      <c r="D50" s="21" t="s">
        <v>20</v>
      </c>
      <c r="E50" s="21" t="s">
        <v>21</v>
      </c>
      <c r="F50" s="21" t="s">
        <v>22</v>
      </c>
      <c r="G50" s="21" t="s">
        <v>4</v>
      </c>
      <c r="H50" s="21" t="s">
        <v>5</v>
      </c>
      <c r="I50" s="21" t="s">
        <v>6</v>
      </c>
      <c r="J50" s="21" t="s">
        <v>23</v>
      </c>
      <c r="K50" s="21" t="s">
        <v>7</v>
      </c>
    </row>
    <row r="51" spans="1:11" ht="15.75" customHeight="1" thickBot="1" x14ac:dyDescent="0.3">
      <c r="A51" s="2" t="s">
        <v>8</v>
      </c>
      <c r="B51" s="22"/>
      <c r="C51" s="22"/>
      <c r="D51" s="22"/>
      <c r="E51" s="22"/>
      <c r="F51" s="22"/>
      <c r="G51" s="22"/>
      <c r="H51" s="22"/>
      <c r="I51" s="22"/>
      <c r="J51" s="22"/>
      <c r="K51" s="22"/>
    </row>
    <row r="52" spans="1:11" ht="8.25" customHeight="1" x14ac:dyDescent="0.25">
      <c r="A52" s="3" t="s">
        <v>9</v>
      </c>
      <c r="B52" s="4">
        <f>[2]Table_23B!B56</f>
        <v>2297</v>
      </c>
      <c r="C52" s="4">
        <f>[2]Table_23B!C56</f>
        <v>1444</v>
      </c>
      <c r="D52" s="4">
        <f>[2]Table_23B!D56</f>
        <v>1453</v>
      </c>
      <c r="E52" s="4">
        <f>[2]Table_23B!E56</f>
        <v>5193</v>
      </c>
      <c r="F52" s="4">
        <f>[2]Table_23B!F56</f>
        <v>198</v>
      </c>
      <c r="G52" s="4">
        <f>[2]Table_23B!G56</f>
        <v>235</v>
      </c>
      <c r="H52" s="4">
        <f>[2]Table_23B!H56</f>
        <v>-11</v>
      </c>
      <c r="I52" s="4">
        <f>[2]Table_23B!I56</f>
        <v>5615</v>
      </c>
      <c r="J52" s="4">
        <f>[2]Table_23B!J56</f>
        <v>-104</v>
      </c>
      <c r="K52" s="4">
        <f>[2]Table_23B!K56</f>
        <v>5511</v>
      </c>
    </row>
    <row r="53" spans="1:11" ht="10.5" customHeight="1" thickBot="1" x14ac:dyDescent="0.3">
      <c r="A53" s="5" t="s">
        <v>10</v>
      </c>
      <c r="B53" s="6">
        <f>[2]Table_23B!B57</f>
        <v>-1251</v>
      </c>
      <c r="C53" s="6">
        <f>[2]Table_23B!C57</f>
        <v>-1137</v>
      </c>
      <c r="D53" s="6">
        <f>[2]Table_23B!D57</f>
        <v>-800</v>
      </c>
      <c r="E53" s="6">
        <f>[2]Table_23B!E57</f>
        <v>-3188</v>
      </c>
      <c r="F53" s="6">
        <f>[2]Table_23B!F57</f>
        <v>-2</v>
      </c>
      <c r="G53" s="6">
        <f>[2]Table_23B!G57</f>
        <v>-209</v>
      </c>
      <c r="H53" s="6">
        <f>[2]Table_23B!H57</f>
        <v>11</v>
      </c>
      <c r="I53" s="6">
        <f>[2]Table_23B!I57</f>
        <v>-3388</v>
      </c>
      <c r="J53" s="6">
        <f>[2]Table_23B!J57</f>
        <v>-547</v>
      </c>
      <c r="K53" s="6">
        <f>[2]Table_23B!K57</f>
        <v>-3935</v>
      </c>
    </row>
    <row r="54" spans="1:11" ht="8.25" customHeight="1" x14ac:dyDescent="0.25">
      <c r="A54" s="3" t="s">
        <v>11</v>
      </c>
      <c r="B54" s="4">
        <f>[2]Table_23B!B58</f>
        <v>1046</v>
      </c>
      <c r="C54" s="4">
        <f>[2]Table_23B!C58</f>
        <v>307</v>
      </c>
      <c r="D54" s="4">
        <f>[2]Table_23B!D58</f>
        <v>653</v>
      </c>
      <c r="E54" s="4">
        <f>[2]Table_23B!E58</f>
        <v>2005</v>
      </c>
      <c r="F54" s="4">
        <f>[2]Table_23B!F58</f>
        <v>196</v>
      </c>
      <c r="G54" s="4">
        <f>[2]Table_23B!G58</f>
        <v>27</v>
      </c>
      <c r="H54" s="4">
        <f>[2]Table_23B!H58</f>
        <v>0</v>
      </c>
      <c r="I54" s="4">
        <f>[2]Table_23B!I58</f>
        <v>2228</v>
      </c>
      <c r="J54" s="4">
        <f>[2]Table_23B!J58</f>
        <v>-651</v>
      </c>
      <c r="K54" s="4">
        <f>[2]Table_23B!K58</f>
        <v>1577</v>
      </c>
    </row>
    <row r="55" spans="1:11" ht="8.25" customHeight="1" x14ac:dyDescent="0.25">
      <c r="A55" s="7" t="s">
        <v>12</v>
      </c>
      <c r="B55" s="8">
        <f>[2]Table_23B!B59/100</f>
        <v>0.45500000000000002</v>
      </c>
      <c r="C55" s="8">
        <f>[2]Table_23B!C59/100</f>
        <v>0.21299999999999999</v>
      </c>
      <c r="D55" s="8">
        <f>[2]Table_23B!D59/100</f>
        <v>0.44900000000000001</v>
      </c>
      <c r="E55" s="8">
        <f>[2]Table_23B!E59/100</f>
        <v>0.38600000000000001</v>
      </c>
      <c r="F55" s="8">
        <f>[2]Table_23B!F59/100</f>
        <v>0.99</v>
      </c>
      <c r="G55" s="8">
        <f>[2]Table_23B!G59/100</f>
        <v>0.115</v>
      </c>
      <c r="H55" s="8"/>
      <c r="I55" s="8">
        <f>[2]Table_23B!I59/100</f>
        <v>0.39700000000000002</v>
      </c>
      <c r="J55" s="8"/>
      <c r="K55" s="8">
        <f>[2]Table_23B!K59/100</f>
        <v>0.28600000000000003</v>
      </c>
    </row>
    <row r="56" spans="1:11" s="11" customFormat="1" ht="4.5" customHeight="1" x14ac:dyDescent="0.15">
      <c r="A56" s="9"/>
      <c r="B56" s="10"/>
      <c r="C56" s="10"/>
      <c r="D56" s="10"/>
      <c r="E56" s="10"/>
      <c r="F56" s="10"/>
      <c r="G56" s="10"/>
      <c r="H56" s="10"/>
      <c r="I56" s="10"/>
      <c r="J56" s="10"/>
      <c r="K56" s="10"/>
    </row>
    <row r="57" spans="1:11" ht="9.75" customHeight="1" x14ac:dyDescent="0.25">
      <c r="A57" s="12" t="s">
        <v>13</v>
      </c>
      <c r="B57" s="4">
        <f>[2]Table_23B!B61</f>
        <v>-612</v>
      </c>
      <c r="C57" s="4">
        <f>[2]Table_23B!C61</f>
        <v>-25</v>
      </c>
      <c r="D57" s="4">
        <f>[2]Table_23B!D61</f>
        <v>-340</v>
      </c>
      <c r="E57" s="4">
        <f>[2]Table_23B!E61</f>
        <v>-977</v>
      </c>
      <c r="F57" s="4">
        <f>[2]Table_23B!F61</f>
        <v>-58</v>
      </c>
      <c r="G57" s="4">
        <f>[2]Table_23B!G61</f>
        <v>-73</v>
      </c>
      <c r="H57" s="4">
        <f>[2]Table_23B!H61</f>
        <v>0</v>
      </c>
      <c r="I57" s="4">
        <f>[2]Table_23B!I61</f>
        <v>-1108</v>
      </c>
      <c r="J57" s="4">
        <f>[2]Table_23B!J61</f>
        <v>-156</v>
      </c>
      <c r="K57" s="4">
        <f>[2]Table_23B!K61</f>
        <v>-1264</v>
      </c>
    </row>
    <row r="58" spans="1:11" ht="8.25" customHeight="1" x14ac:dyDescent="0.25">
      <c r="A58" s="7" t="s">
        <v>12</v>
      </c>
      <c r="B58" s="13">
        <f>[2]Table_23B!B62/100</f>
        <v>0.27</v>
      </c>
      <c r="C58" s="13">
        <f>[2]Table_23B!C62/100</f>
        <v>0.02</v>
      </c>
      <c r="D58" s="13">
        <f>[2]Table_23B!D62/100</f>
        <v>0.23</v>
      </c>
      <c r="E58" s="13">
        <f>[2]Table_23B!E62/100</f>
        <v>0.19</v>
      </c>
      <c r="F58" s="13">
        <f>[2]Table_23B!F62/100</f>
        <v>0.28999999999999998</v>
      </c>
      <c r="G58" s="13">
        <f>[2]Table_23B!G62/100</f>
        <v>0.31</v>
      </c>
      <c r="H58" s="13"/>
      <c r="I58" s="13">
        <f>[2]Table_23B!I62/100</f>
        <v>0.2</v>
      </c>
      <c r="J58" s="13"/>
      <c r="K58" s="13">
        <f>[2]Table_23B!K62/100</f>
        <v>0.23</v>
      </c>
    </row>
    <row r="59" spans="1:11" s="11" customFormat="1" ht="4.5" customHeight="1" x14ac:dyDescent="0.15">
      <c r="A59" s="9"/>
      <c r="B59" s="14"/>
      <c r="C59" s="14"/>
      <c r="D59" s="14"/>
      <c r="E59" s="14"/>
      <c r="F59" s="14"/>
      <c r="G59" s="14"/>
      <c r="H59" s="14"/>
      <c r="I59" s="14"/>
      <c r="J59" s="14"/>
      <c r="K59" s="14"/>
    </row>
    <row r="60" spans="1:11" ht="9.75" customHeight="1" x14ac:dyDescent="0.25">
      <c r="A60" s="12" t="s">
        <v>14</v>
      </c>
      <c r="B60" s="4">
        <f>[2]Table_23B!B64</f>
        <v>-299</v>
      </c>
      <c r="C60" s="4">
        <f>[2]Table_23B!C64</f>
        <v>-173</v>
      </c>
      <c r="D60" s="4">
        <f>[2]Table_23B!D64</f>
        <v>-198</v>
      </c>
      <c r="E60" s="4">
        <f>[2]Table_23B!E64</f>
        <v>-669</v>
      </c>
      <c r="F60" s="4">
        <f>[2]Table_23B!F64</f>
        <v>-32</v>
      </c>
      <c r="G60" s="4">
        <f>[2]Table_23B!G64</f>
        <v>-47</v>
      </c>
      <c r="H60" s="4">
        <f>[2]Table_23B!H64</f>
        <v>0</v>
      </c>
      <c r="I60" s="4">
        <f>[2]Table_23B!I64</f>
        <v>-748</v>
      </c>
      <c r="J60" s="4">
        <f>[2]Table_23B!J64</f>
        <v>-224</v>
      </c>
      <c r="K60" s="4">
        <f>[2]Table_23B!K64</f>
        <v>-972</v>
      </c>
    </row>
    <row r="61" spans="1:11" ht="8.25" customHeight="1" x14ac:dyDescent="0.25">
      <c r="A61" s="7" t="s">
        <v>12</v>
      </c>
      <c r="B61" s="13">
        <f>[2]Table_23B!B65/100</f>
        <v>0.13</v>
      </c>
      <c r="C61" s="13">
        <f>[2]Table_23B!C65/100</f>
        <v>0.12</v>
      </c>
      <c r="D61" s="13">
        <f>[2]Table_23B!D65/100</f>
        <v>0.14000000000000001</v>
      </c>
      <c r="E61" s="13">
        <f>[2]Table_23B!E65/100</f>
        <v>0.13</v>
      </c>
      <c r="F61" s="13">
        <f>[2]Table_23B!F65/100</f>
        <v>0.16</v>
      </c>
      <c r="G61" s="13">
        <f>[2]Table_23B!G65/100</f>
        <v>0.2</v>
      </c>
      <c r="H61" s="13"/>
      <c r="I61" s="13">
        <f>[2]Table_23B!I65/100</f>
        <v>0.13</v>
      </c>
      <c r="J61" s="13"/>
      <c r="K61" s="13">
        <f>[2]Table_23B!K65/100</f>
        <v>0.18</v>
      </c>
    </row>
    <row r="62" spans="1:11" s="11" customFormat="1" ht="4.5" customHeight="1" x14ac:dyDescent="0.15">
      <c r="A62" s="9"/>
      <c r="B62" s="14"/>
      <c r="C62" s="14"/>
      <c r="D62" s="14"/>
      <c r="E62" s="14"/>
      <c r="F62" s="14"/>
      <c r="G62" s="14"/>
      <c r="H62" s="14"/>
      <c r="I62" s="14"/>
      <c r="J62" s="14"/>
      <c r="K62" s="14"/>
    </row>
    <row r="63" spans="1:11" ht="9.75" customHeight="1" thickBot="1" x14ac:dyDescent="0.3">
      <c r="A63" s="5" t="s">
        <v>15</v>
      </c>
      <c r="B63" s="6">
        <f>[2]Table_23B!B67</f>
        <v>-8</v>
      </c>
      <c r="C63" s="6">
        <f>[2]Table_23B!C67</f>
        <v>-6</v>
      </c>
      <c r="D63" s="6">
        <f>[2]Table_23B!D67</f>
        <v>-8</v>
      </c>
      <c r="E63" s="6">
        <f>[2]Table_23B!E67</f>
        <v>-22</v>
      </c>
      <c r="F63" s="6">
        <f>[2]Table_23B!F67</f>
        <v>0</v>
      </c>
      <c r="G63" s="6">
        <f>[2]Table_23B!G67</f>
        <v>-5</v>
      </c>
      <c r="H63" s="6">
        <f>[2]Table_23B!H67</f>
        <v>0</v>
      </c>
      <c r="I63" s="6">
        <f>[2]Table_23B!I67</f>
        <v>-27</v>
      </c>
      <c r="J63" s="6">
        <f>[2]Table_23B!J67</f>
        <v>-25</v>
      </c>
      <c r="K63" s="6">
        <f>[2]Table_23B!K67</f>
        <v>-52</v>
      </c>
    </row>
    <row r="64" spans="1:11" ht="9.75" customHeight="1" x14ac:dyDescent="0.25">
      <c r="A64" s="3" t="s">
        <v>16</v>
      </c>
      <c r="B64" s="4">
        <f>[2]Table_23B!B68</f>
        <v>127</v>
      </c>
      <c r="C64" s="4">
        <f>[2]Table_23B!C68</f>
        <v>102</v>
      </c>
      <c r="D64" s="4">
        <f>[2]Table_23B!D68</f>
        <v>107</v>
      </c>
      <c r="E64" s="4">
        <f>[2]Table_23B!E68</f>
        <v>337</v>
      </c>
      <c r="F64" s="4">
        <f>[2]Table_23B!F68</f>
        <v>106</v>
      </c>
      <c r="G64" s="4">
        <f>[2]Table_23B!G68</f>
        <v>-99</v>
      </c>
      <c r="H64" s="4">
        <f>[2]Table_23B!H68</f>
        <v>0</v>
      </c>
      <c r="I64" s="4">
        <f>[2]Table_23B!I68</f>
        <v>345</v>
      </c>
      <c r="J64" s="4">
        <f>[2]Table_23B!J68</f>
        <v>-1057</v>
      </c>
      <c r="K64" s="4">
        <f>[2]Table_23B!K68</f>
        <v>-712</v>
      </c>
    </row>
    <row r="65" spans="1:16" ht="8.25" customHeight="1" thickBot="1" x14ac:dyDescent="0.3">
      <c r="A65" s="15" t="s">
        <v>12</v>
      </c>
      <c r="B65" s="16">
        <f>[2]Table_23B!B69/100</f>
        <v>5.5E-2</v>
      </c>
      <c r="C65" s="16">
        <f>[2]Table_23B!C69/100</f>
        <v>7.0999999999999994E-2</v>
      </c>
      <c r="D65" s="16">
        <f>[2]Table_23B!D69/100</f>
        <v>7.400000000000001E-2</v>
      </c>
      <c r="E65" s="16">
        <f>[2]Table_23B!E69/100</f>
        <v>6.5000000000000002E-2</v>
      </c>
      <c r="F65" s="16">
        <f>[2]Table_23B!F69/100</f>
        <v>0.53500000000000003</v>
      </c>
      <c r="G65" s="16">
        <f>[2]Table_23B!G69/100</f>
        <v>-0.42100000000000004</v>
      </c>
      <c r="H65" s="16"/>
      <c r="I65" s="16">
        <f>[2]Table_23B!I69/100</f>
        <v>6.0999999999999999E-2</v>
      </c>
      <c r="J65" s="16"/>
      <c r="K65" s="16">
        <f>[2]Table_23B!K69/100</f>
        <v>-0.129</v>
      </c>
    </row>
    <row r="66" spans="1:16" x14ac:dyDescent="0.25">
      <c r="A66" s="25" t="s">
        <v>35</v>
      </c>
      <c r="B66" s="25"/>
      <c r="C66" s="25"/>
      <c r="D66" s="25"/>
      <c r="E66" s="25"/>
      <c r="F66" s="25"/>
      <c r="G66" s="25"/>
      <c r="H66" s="25"/>
      <c r="I66" s="25"/>
      <c r="J66" s="25"/>
      <c r="K66" s="25"/>
    </row>
    <row r="67" spans="1:16" x14ac:dyDescent="0.25">
      <c r="A67" s="23" t="s">
        <v>24</v>
      </c>
      <c r="B67" s="23"/>
      <c r="C67" s="23"/>
      <c r="D67" s="23"/>
      <c r="E67" s="23"/>
      <c r="F67" s="23"/>
      <c r="G67" s="23"/>
      <c r="H67" s="23"/>
      <c r="I67" s="23"/>
      <c r="J67" s="23"/>
      <c r="K67" s="23"/>
    </row>
    <row r="68" spans="1:16" ht="32.25" customHeight="1" x14ac:dyDescent="0.25">
      <c r="A68" s="27" t="s">
        <v>42</v>
      </c>
      <c r="B68" s="27"/>
      <c r="C68" s="27"/>
      <c r="D68" s="27"/>
      <c r="E68" s="27"/>
      <c r="F68" s="27"/>
      <c r="G68" s="27"/>
      <c r="H68" s="27"/>
      <c r="I68" s="27"/>
      <c r="J68" s="27"/>
      <c r="K68" s="27"/>
      <c r="N68" s="19"/>
      <c r="O68" s="19"/>
      <c r="P68" s="19"/>
    </row>
    <row r="69" spans="1:16" x14ac:dyDescent="0.25">
      <c r="A69" s="24" t="s">
        <v>18</v>
      </c>
      <c r="B69" s="24"/>
      <c r="C69" s="24"/>
      <c r="D69" s="24"/>
      <c r="E69" s="24"/>
      <c r="F69" s="24"/>
      <c r="G69" s="24"/>
      <c r="H69" s="24"/>
      <c r="I69" s="24"/>
      <c r="J69" s="24"/>
      <c r="K69" s="24"/>
    </row>
    <row r="70" spans="1:16" ht="8.25" customHeight="1" x14ac:dyDescent="0.25">
      <c r="A70" s="20"/>
      <c r="B70" s="20"/>
      <c r="C70" s="20"/>
      <c r="D70" s="20"/>
      <c r="E70" s="20"/>
      <c r="F70" s="20"/>
      <c r="G70" s="20"/>
      <c r="H70" s="20"/>
      <c r="I70" s="20"/>
      <c r="J70" s="20"/>
      <c r="K70" s="20"/>
    </row>
    <row r="71" spans="1:16" ht="8.25" customHeight="1" thickBot="1" x14ac:dyDescent="0.3">
      <c r="A71" s="18"/>
      <c r="B71" s="18"/>
      <c r="C71" s="18"/>
      <c r="D71" s="18"/>
      <c r="E71" s="18"/>
      <c r="F71" s="18"/>
      <c r="G71" s="18"/>
      <c r="H71" s="18"/>
      <c r="I71" s="18"/>
      <c r="J71" s="18"/>
      <c r="K71" s="18"/>
    </row>
    <row r="72" spans="1:16" ht="13.5" customHeight="1" x14ac:dyDescent="0.25">
      <c r="A72" s="1" t="s">
        <v>25</v>
      </c>
      <c r="B72" s="21" t="s">
        <v>31</v>
      </c>
      <c r="C72" s="21" t="s">
        <v>2</v>
      </c>
      <c r="D72" s="21" t="s">
        <v>20</v>
      </c>
      <c r="E72" s="21" t="s">
        <v>21</v>
      </c>
      <c r="F72" s="21" t="s">
        <v>22</v>
      </c>
      <c r="G72" s="21" t="s">
        <v>4</v>
      </c>
      <c r="H72" s="21" t="s">
        <v>5</v>
      </c>
      <c r="I72" s="21" t="s">
        <v>6</v>
      </c>
      <c r="J72" s="21" t="s">
        <v>23</v>
      </c>
      <c r="K72" s="21" t="s">
        <v>7</v>
      </c>
    </row>
    <row r="73" spans="1:16" ht="15.75" customHeight="1" thickBot="1" x14ac:dyDescent="0.3">
      <c r="A73" s="2" t="s">
        <v>8</v>
      </c>
      <c r="B73" s="22"/>
      <c r="C73" s="22"/>
      <c r="D73" s="22"/>
      <c r="E73" s="22"/>
      <c r="F73" s="22"/>
      <c r="G73" s="22"/>
      <c r="H73" s="22"/>
      <c r="I73" s="22"/>
      <c r="J73" s="22"/>
      <c r="K73" s="22"/>
    </row>
    <row r="74" spans="1:16" ht="8.25" customHeight="1" x14ac:dyDescent="0.25">
      <c r="A74" s="3" t="s">
        <v>9</v>
      </c>
      <c r="B74" s="4">
        <f>[2]Table_23B!B79</f>
        <v>2356</v>
      </c>
      <c r="C74" s="4">
        <f>[2]Table_23B!C79</f>
        <v>1444</v>
      </c>
      <c r="D74" s="4">
        <f>[2]Table_23B!D79</f>
        <v>1421</v>
      </c>
      <c r="E74" s="4">
        <f>[2]Table_23B!E79</f>
        <v>5222</v>
      </c>
      <c r="F74" s="4">
        <f>[2]Table_23B!F79</f>
        <v>194</v>
      </c>
      <c r="G74" s="4">
        <f>[2]Table_23B!G79</f>
        <v>270</v>
      </c>
      <c r="H74" s="4">
        <f>[2]Table_23B!H79</f>
        <v>-16</v>
      </c>
      <c r="I74" s="4">
        <f>[2]Table_23B!I79</f>
        <v>5670</v>
      </c>
      <c r="J74" s="4">
        <f>[2]Table_23B!J79</f>
        <v>-93</v>
      </c>
      <c r="K74" s="4">
        <f>[2]Table_23B!K79</f>
        <v>5576</v>
      </c>
    </row>
    <row r="75" spans="1:16" ht="10.5" customHeight="1" thickBot="1" x14ac:dyDescent="0.3">
      <c r="A75" s="5" t="s">
        <v>10</v>
      </c>
      <c r="B75" s="6">
        <f>[2]Table_23B!B80</f>
        <v>-1246</v>
      </c>
      <c r="C75" s="6">
        <f>[2]Table_23B!C80</f>
        <v>-1201</v>
      </c>
      <c r="D75" s="6">
        <f>[2]Table_23B!D80</f>
        <v>-809</v>
      </c>
      <c r="E75" s="6">
        <f>[2]Table_23B!E80</f>
        <v>-3256</v>
      </c>
      <c r="F75" s="6">
        <f>[2]Table_23B!F80</f>
        <v>-7</v>
      </c>
      <c r="G75" s="6">
        <f>[2]Table_23B!G80</f>
        <v>-218</v>
      </c>
      <c r="H75" s="6">
        <f>[2]Table_23B!H80</f>
        <v>16</v>
      </c>
      <c r="I75" s="6">
        <f>[2]Table_23B!I80</f>
        <v>-3464</v>
      </c>
      <c r="J75" s="6">
        <f>[2]Table_23B!J80</f>
        <v>-81</v>
      </c>
      <c r="K75" s="6">
        <f>[2]Table_23B!K80</f>
        <v>-3545</v>
      </c>
    </row>
    <row r="76" spans="1:16" ht="8.25" customHeight="1" x14ac:dyDescent="0.25">
      <c r="A76" s="3" t="s">
        <v>11</v>
      </c>
      <c r="B76" s="4">
        <f>[2]Table_23B!B81</f>
        <v>1110</v>
      </c>
      <c r="C76" s="4">
        <f>[2]Table_23B!C81</f>
        <v>244</v>
      </c>
      <c r="D76" s="4">
        <f>[2]Table_23B!D81</f>
        <v>612</v>
      </c>
      <c r="E76" s="4">
        <f>[2]Table_23B!E81</f>
        <v>1966</v>
      </c>
      <c r="F76" s="4">
        <f>[2]Table_23B!F81</f>
        <v>187</v>
      </c>
      <c r="G76" s="4">
        <f>[2]Table_23B!G81</f>
        <v>52</v>
      </c>
      <c r="H76" s="4">
        <f>[2]Table_23B!H81</f>
        <v>0</v>
      </c>
      <c r="I76" s="4">
        <f>[2]Table_23B!I81</f>
        <v>2205</v>
      </c>
      <c r="J76" s="4">
        <f>[2]Table_23B!J81</f>
        <v>-174</v>
      </c>
      <c r="K76" s="4">
        <f>[2]Table_23B!K81</f>
        <v>2031</v>
      </c>
    </row>
    <row r="77" spans="1:16" ht="8.25" customHeight="1" x14ac:dyDescent="0.25">
      <c r="A77" s="7" t="s">
        <v>12</v>
      </c>
      <c r="B77" s="8">
        <f>[2]Table_23B!B82/100</f>
        <v>0.47100000000000003</v>
      </c>
      <c r="C77" s="8">
        <f>[2]Table_23B!C82/100</f>
        <v>0.16899999999999998</v>
      </c>
      <c r="D77" s="8">
        <f>[2]Table_23B!D82/100</f>
        <v>0.43099999999999999</v>
      </c>
      <c r="E77" s="8">
        <f>[2]Table_23B!E82/100</f>
        <v>0.376</v>
      </c>
      <c r="F77" s="8">
        <f>[2]Table_23B!F82/100</f>
        <v>0.96400000000000008</v>
      </c>
      <c r="G77" s="8">
        <f>[2]Table_23B!G82/100</f>
        <v>0.193</v>
      </c>
      <c r="H77" s="8"/>
      <c r="I77" s="8">
        <f>[2]Table_23B!I82/100</f>
        <v>0.38900000000000001</v>
      </c>
      <c r="J77" s="8"/>
      <c r="K77" s="8">
        <f>[2]Table_23B!K82/100</f>
        <v>0.36399999999999999</v>
      </c>
    </row>
    <row r="78" spans="1:16" s="11" customFormat="1" ht="4.5" customHeight="1" x14ac:dyDescent="0.15">
      <c r="A78" s="9"/>
      <c r="B78" s="10"/>
      <c r="C78" s="10"/>
      <c r="D78" s="10"/>
      <c r="E78" s="10"/>
      <c r="F78" s="10"/>
      <c r="G78" s="10"/>
      <c r="H78" s="10"/>
      <c r="I78" s="10"/>
      <c r="J78" s="10"/>
      <c r="K78" s="10"/>
    </row>
    <row r="79" spans="1:16" ht="9.75" customHeight="1" x14ac:dyDescent="0.25">
      <c r="A79" s="12" t="s">
        <v>13</v>
      </c>
      <c r="B79" s="4">
        <f>[2]Table_23B!B84</f>
        <v>-614</v>
      </c>
      <c r="C79" s="4">
        <f>[2]Table_23B!C84</f>
        <v>-24</v>
      </c>
      <c r="D79" s="4">
        <f>[2]Table_23B!D84</f>
        <v>-310</v>
      </c>
      <c r="E79" s="4">
        <f>[2]Table_23B!E84</f>
        <v>-948</v>
      </c>
      <c r="F79" s="4">
        <f>[2]Table_23B!F84</f>
        <v>-57</v>
      </c>
      <c r="G79" s="4">
        <f>[2]Table_23B!G84</f>
        <v>-70</v>
      </c>
      <c r="H79" s="4">
        <f>[2]Table_23B!H84</f>
        <v>0</v>
      </c>
      <c r="I79" s="4">
        <f>[2]Table_23B!I84</f>
        <v>-1074</v>
      </c>
      <c r="J79" s="4">
        <f>[2]Table_23B!J84</f>
        <v>-162</v>
      </c>
      <c r="K79" s="4">
        <f>[2]Table_23B!K84</f>
        <v>-1236</v>
      </c>
    </row>
    <row r="80" spans="1:16" ht="8.25" customHeight="1" x14ac:dyDescent="0.25">
      <c r="A80" s="7" t="s">
        <v>12</v>
      </c>
      <c r="B80" s="13">
        <f>[2]Table_23B!B85/100</f>
        <v>0.26</v>
      </c>
      <c r="C80" s="13">
        <f>[2]Table_23B!C85/100</f>
        <v>0.02</v>
      </c>
      <c r="D80" s="13">
        <f>[2]Table_23B!D85/100</f>
        <v>0.22</v>
      </c>
      <c r="E80" s="13">
        <f>[2]Table_23B!E85/100</f>
        <v>0.18</v>
      </c>
      <c r="F80" s="13">
        <f>[2]Table_23B!F85/100</f>
        <v>0.28999999999999998</v>
      </c>
      <c r="G80" s="13">
        <f>[2]Table_23B!G85/100</f>
        <v>0.26</v>
      </c>
      <c r="H80" s="13"/>
      <c r="I80" s="13">
        <f>[2]Table_23B!I85/100</f>
        <v>0.19</v>
      </c>
      <c r="J80" s="13"/>
      <c r="K80" s="13">
        <f>[2]Table_23B!K85/100</f>
        <v>0.22</v>
      </c>
    </row>
    <row r="81" spans="1:16" s="11" customFormat="1" ht="4.5" customHeight="1" x14ac:dyDescent="0.15">
      <c r="A81" s="9"/>
      <c r="B81" s="14"/>
      <c r="C81" s="14"/>
      <c r="D81" s="14"/>
      <c r="E81" s="14"/>
      <c r="F81" s="14"/>
      <c r="G81" s="14"/>
      <c r="H81" s="14"/>
      <c r="I81" s="14"/>
      <c r="J81" s="14"/>
      <c r="K81" s="14"/>
    </row>
    <row r="82" spans="1:16" ht="9.75" customHeight="1" x14ac:dyDescent="0.25">
      <c r="A82" s="12" t="s">
        <v>14</v>
      </c>
      <c r="B82" s="4">
        <f>[2]Table_23B!B87</f>
        <v>-304</v>
      </c>
      <c r="C82" s="4">
        <f>[2]Table_23B!C87</f>
        <v>-170</v>
      </c>
      <c r="D82" s="4">
        <f>[2]Table_23B!D87</f>
        <v>-190</v>
      </c>
      <c r="E82" s="4">
        <f>[2]Table_23B!E87</f>
        <v>-664</v>
      </c>
      <c r="F82" s="4">
        <f>[2]Table_23B!F87</f>
        <v>-39</v>
      </c>
      <c r="G82" s="4">
        <f>[2]Table_23B!G87</f>
        <v>-63</v>
      </c>
      <c r="H82" s="4">
        <f>[2]Table_23B!H87</f>
        <v>0</v>
      </c>
      <c r="I82" s="4">
        <f>[2]Table_23B!I87</f>
        <v>-765</v>
      </c>
      <c r="J82" s="4">
        <f>[2]Table_23B!J87</f>
        <v>-154</v>
      </c>
      <c r="K82" s="4">
        <f>[2]Table_23B!K87</f>
        <v>-919</v>
      </c>
    </row>
    <row r="83" spans="1:16" ht="8.25" customHeight="1" x14ac:dyDescent="0.25">
      <c r="A83" s="7" t="s">
        <v>12</v>
      </c>
      <c r="B83" s="13">
        <f>[2]Table_23B!B88/100</f>
        <v>0.13</v>
      </c>
      <c r="C83" s="13">
        <f>[2]Table_23B!C88/100</f>
        <v>0.12</v>
      </c>
      <c r="D83" s="13">
        <f>[2]Table_23B!D88/100</f>
        <v>0.13</v>
      </c>
      <c r="E83" s="13">
        <f>[2]Table_23B!E88/100</f>
        <v>0.13</v>
      </c>
      <c r="F83" s="13">
        <f>[2]Table_23B!F88/100</f>
        <v>0.2</v>
      </c>
      <c r="G83" s="13">
        <f>[2]Table_23B!G88/100</f>
        <v>0.23</v>
      </c>
      <c r="H83" s="13"/>
      <c r="I83" s="13">
        <f>[2]Table_23B!I88/100</f>
        <v>0.13</v>
      </c>
      <c r="J83" s="13"/>
      <c r="K83" s="13">
        <f>[2]Table_23B!K88/100</f>
        <v>0.16</v>
      </c>
    </row>
    <row r="84" spans="1:16" s="11" customFormat="1" ht="4.5" customHeight="1" x14ac:dyDescent="0.15">
      <c r="A84" s="9"/>
      <c r="B84" s="14"/>
      <c r="C84" s="14"/>
      <c r="D84" s="14"/>
      <c r="E84" s="14"/>
      <c r="F84" s="14"/>
      <c r="G84" s="14"/>
      <c r="H84" s="14"/>
      <c r="I84" s="14"/>
      <c r="J84" s="14"/>
      <c r="K84" s="14"/>
    </row>
    <row r="85" spans="1:16" ht="9.75" customHeight="1" thickBot="1" x14ac:dyDescent="0.3">
      <c r="A85" s="5" t="s">
        <v>15</v>
      </c>
      <c r="B85" s="6">
        <f>[2]Table_23B!B90</f>
        <v>-9</v>
      </c>
      <c r="C85" s="6">
        <f>[2]Table_23B!C90</f>
        <v>-15</v>
      </c>
      <c r="D85" s="6">
        <f>[2]Table_23B!D90</f>
        <v>-17</v>
      </c>
      <c r="E85" s="6">
        <f>[2]Table_23B!E90</f>
        <v>-41</v>
      </c>
      <c r="F85" s="6">
        <f>[2]Table_23B!F90</f>
        <v>-2</v>
      </c>
      <c r="G85" s="6">
        <f>[2]Table_23B!G90</f>
        <v>10</v>
      </c>
      <c r="H85" s="6">
        <f>[2]Table_23B!H90</f>
        <v>0</v>
      </c>
      <c r="I85" s="6">
        <f>[2]Table_23B!I90</f>
        <v>-34</v>
      </c>
      <c r="J85" s="6">
        <f>[2]Table_23B!J90</f>
        <v>-602</v>
      </c>
      <c r="K85" s="6">
        <f>[2]Table_23B!K90</f>
        <v>-636</v>
      </c>
    </row>
    <row r="86" spans="1:16" ht="9.75" customHeight="1" x14ac:dyDescent="0.25">
      <c r="A86" s="3" t="s">
        <v>16</v>
      </c>
      <c r="B86" s="4">
        <f>[2]Table_23B!B91</f>
        <v>184</v>
      </c>
      <c r="C86" s="4">
        <f>[2]Table_23B!C91</f>
        <v>34</v>
      </c>
      <c r="D86" s="4">
        <f>[2]Table_23B!D91</f>
        <v>95</v>
      </c>
      <c r="E86" s="4">
        <f>[2]Table_23B!E91</f>
        <v>313</v>
      </c>
      <c r="F86" s="4">
        <f>[2]Table_23B!F91</f>
        <v>89</v>
      </c>
      <c r="G86" s="4">
        <f>[2]Table_23B!G91</f>
        <v>-70</v>
      </c>
      <c r="H86" s="4">
        <f>[2]Table_23B!H91</f>
        <v>0</v>
      </c>
      <c r="I86" s="4">
        <f>[2]Table_23B!I91</f>
        <v>332</v>
      </c>
      <c r="J86" s="4">
        <f>[2]Table_23B!J91</f>
        <v>-1092</v>
      </c>
      <c r="K86" s="4">
        <f>[2]Table_23B!K91</f>
        <v>-760</v>
      </c>
    </row>
    <row r="87" spans="1:16" ht="8.25" customHeight="1" thickBot="1" x14ac:dyDescent="0.3">
      <c r="A87" s="15" t="s">
        <v>12</v>
      </c>
      <c r="B87" s="16">
        <f>[2]Table_23B!B92/100</f>
        <v>7.8E-2</v>
      </c>
      <c r="C87" s="16">
        <f>[2]Table_23B!C92/100</f>
        <v>2.4E-2</v>
      </c>
      <c r="D87" s="16">
        <f>[2]Table_23B!D92/100</f>
        <v>6.7000000000000004E-2</v>
      </c>
      <c r="E87" s="16">
        <f>[2]Table_23B!E92/100</f>
        <v>0.06</v>
      </c>
      <c r="F87" s="16">
        <f>[2]Table_23B!F92/100</f>
        <v>0.45899999999999996</v>
      </c>
      <c r="G87" s="16">
        <f>[2]Table_23B!G92/100</f>
        <v>-0.25900000000000001</v>
      </c>
      <c r="H87" s="16"/>
      <c r="I87" s="16">
        <f>[2]Table_23B!I92/100</f>
        <v>5.9000000000000004E-2</v>
      </c>
      <c r="J87" s="16"/>
      <c r="K87" s="16">
        <f>[2]Table_23B!K92/100</f>
        <v>-0.13600000000000001</v>
      </c>
    </row>
    <row r="88" spans="1:16" x14ac:dyDescent="0.25">
      <c r="A88" s="25" t="s">
        <v>36</v>
      </c>
      <c r="B88" s="25"/>
      <c r="C88" s="25"/>
      <c r="D88" s="25"/>
      <c r="E88" s="25"/>
      <c r="F88" s="25"/>
      <c r="G88" s="25"/>
      <c r="H88" s="25"/>
      <c r="I88" s="25"/>
      <c r="J88" s="25"/>
      <c r="K88" s="25"/>
    </row>
    <row r="89" spans="1:16" x14ac:dyDescent="0.25">
      <c r="A89" s="23" t="s">
        <v>26</v>
      </c>
      <c r="B89" s="23"/>
      <c r="C89" s="23"/>
      <c r="D89" s="23"/>
      <c r="E89" s="23"/>
      <c r="F89" s="23"/>
      <c r="G89" s="23"/>
      <c r="H89" s="23"/>
      <c r="I89" s="23"/>
      <c r="J89" s="23"/>
      <c r="K89" s="23"/>
    </row>
    <row r="90" spans="1:16" ht="26.25" customHeight="1" x14ac:dyDescent="0.25">
      <c r="A90" s="26" t="s">
        <v>43</v>
      </c>
      <c r="B90" s="26"/>
      <c r="C90" s="26"/>
      <c r="D90" s="26"/>
      <c r="E90" s="26"/>
      <c r="F90" s="26"/>
      <c r="G90" s="26"/>
      <c r="H90" s="26"/>
      <c r="I90" s="26"/>
      <c r="J90" s="26"/>
      <c r="K90" s="26"/>
      <c r="N90" s="19"/>
      <c r="O90" s="19"/>
      <c r="P90" s="19"/>
    </row>
    <row r="91" spans="1:16" x14ac:dyDescent="0.25">
      <c r="A91" s="24" t="s">
        <v>18</v>
      </c>
      <c r="B91" s="24"/>
      <c r="C91" s="24"/>
      <c r="D91" s="24"/>
      <c r="E91" s="24"/>
      <c r="F91" s="24"/>
      <c r="G91" s="24"/>
      <c r="H91" s="24"/>
      <c r="I91" s="24"/>
      <c r="J91" s="24"/>
      <c r="K91" s="24"/>
    </row>
    <row r="92" spans="1:16" ht="8.25" customHeight="1" x14ac:dyDescent="0.25">
      <c r="A92" s="20"/>
      <c r="B92" s="20"/>
      <c r="C92" s="20"/>
      <c r="D92" s="20"/>
      <c r="E92" s="20"/>
      <c r="F92" s="20"/>
      <c r="G92" s="20"/>
      <c r="H92" s="20"/>
      <c r="I92" s="20"/>
      <c r="J92" s="20"/>
      <c r="K92" s="20"/>
    </row>
    <row r="93" spans="1:16" ht="8.25" customHeight="1" thickBot="1" x14ac:dyDescent="0.3">
      <c r="A93" s="18"/>
      <c r="B93" s="18"/>
      <c r="C93" s="18"/>
      <c r="D93" s="18"/>
      <c r="E93" s="18"/>
      <c r="F93" s="18"/>
      <c r="G93" s="18"/>
      <c r="H93" s="18"/>
      <c r="I93" s="18"/>
      <c r="J93" s="18"/>
      <c r="K93" s="18"/>
    </row>
    <row r="94" spans="1:16" ht="13.5" customHeight="1" x14ac:dyDescent="0.25">
      <c r="A94" s="1" t="s">
        <v>27</v>
      </c>
      <c r="B94" s="21" t="s">
        <v>31</v>
      </c>
      <c r="C94" s="21" t="s">
        <v>2</v>
      </c>
      <c r="D94" s="21" t="s">
        <v>20</v>
      </c>
      <c r="E94" s="21" t="s">
        <v>21</v>
      </c>
      <c r="F94" s="21" t="s">
        <v>22</v>
      </c>
      <c r="G94" s="21" t="s">
        <v>4</v>
      </c>
      <c r="H94" s="21" t="s">
        <v>5</v>
      </c>
      <c r="I94" s="21" t="s">
        <v>6</v>
      </c>
      <c r="J94" s="21" t="s">
        <v>23</v>
      </c>
      <c r="K94" s="21" t="s">
        <v>7</v>
      </c>
    </row>
    <row r="95" spans="1:16" ht="15.75" customHeight="1" thickBot="1" x14ac:dyDescent="0.3">
      <c r="A95" s="2" t="s">
        <v>8</v>
      </c>
      <c r="B95" s="22"/>
      <c r="C95" s="22"/>
      <c r="D95" s="22"/>
      <c r="E95" s="22"/>
      <c r="F95" s="22"/>
      <c r="G95" s="22"/>
      <c r="H95" s="22"/>
      <c r="I95" s="22"/>
      <c r="J95" s="22"/>
      <c r="K95" s="22"/>
    </row>
    <row r="96" spans="1:16" ht="8.25" customHeight="1" x14ac:dyDescent="0.25">
      <c r="A96" s="3" t="s">
        <v>9</v>
      </c>
      <c r="B96" s="4">
        <f>[2]Table_23B!B102</f>
        <v>2519</v>
      </c>
      <c r="C96" s="4">
        <f>[2]Table_23B!C102</f>
        <v>1389</v>
      </c>
      <c r="D96" s="4">
        <f>[2]Table_23B!D102</f>
        <v>1421</v>
      </c>
      <c r="E96" s="4">
        <f>[2]Table_23B!E102</f>
        <v>5329</v>
      </c>
      <c r="F96" s="4">
        <f>[2]Table_23B!F102</f>
        <v>353</v>
      </c>
      <c r="G96" s="4">
        <f>[2]Table_23B!G102</f>
        <v>297</v>
      </c>
      <c r="H96" s="4">
        <f>[2]Table_23B!H102</f>
        <v>-22</v>
      </c>
      <c r="I96" s="4">
        <f>[2]Table_23B!I102</f>
        <v>5956</v>
      </c>
      <c r="J96" s="4">
        <f>[2]Table_23B!J102</f>
        <v>-60</v>
      </c>
      <c r="K96" s="4">
        <f>[2]Table_23B!K102</f>
        <v>5896</v>
      </c>
    </row>
    <row r="97" spans="1:16" ht="10.5" customHeight="1" thickBot="1" x14ac:dyDescent="0.3">
      <c r="A97" s="5" t="s">
        <v>10</v>
      </c>
      <c r="B97" s="6">
        <f>[2]Table_23B!B103</f>
        <v>-1358</v>
      </c>
      <c r="C97" s="6">
        <f>[2]Table_23B!C103</f>
        <v>-1158</v>
      </c>
      <c r="D97" s="6">
        <f>[2]Table_23B!D103</f>
        <v>-815</v>
      </c>
      <c r="E97" s="6">
        <f>[2]Table_23B!E103</f>
        <v>-3330</v>
      </c>
      <c r="F97" s="6">
        <f>[2]Table_23B!F103</f>
        <v>-12</v>
      </c>
      <c r="G97" s="6">
        <f>[2]Table_23B!G103</f>
        <v>-255</v>
      </c>
      <c r="H97" s="6">
        <f>[2]Table_23B!H103</f>
        <v>22</v>
      </c>
      <c r="I97" s="6">
        <f>[2]Table_23B!I103</f>
        <v>-3575</v>
      </c>
      <c r="J97" s="6">
        <f>[2]Table_23B!J103</f>
        <v>-88</v>
      </c>
      <c r="K97" s="6">
        <f>[2]Table_23B!K103</f>
        <v>-3663</v>
      </c>
    </row>
    <row r="98" spans="1:16" ht="8.25" customHeight="1" x14ac:dyDescent="0.25">
      <c r="A98" s="3" t="s">
        <v>11</v>
      </c>
      <c r="B98" s="4">
        <f>[2]Table_23B!B104</f>
        <v>1161</v>
      </c>
      <c r="C98" s="4">
        <f>[2]Table_23B!C104</f>
        <v>231</v>
      </c>
      <c r="D98" s="4">
        <f>[2]Table_23B!D104</f>
        <v>607</v>
      </c>
      <c r="E98" s="4">
        <f>[2]Table_23B!E104</f>
        <v>1998</v>
      </c>
      <c r="F98" s="4">
        <f>[2]Table_23B!F104</f>
        <v>341</v>
      </c>
      <c r="G98" s="4">
        <f>[2]Table_23B!G104</f>
        <v>42</v>
      </c>
      <c r="H98" s="4">
        <f>[2]Table_23B!H104</f>
        <v>0</v>
      </c>
      <c r="I98" s="4">
        <f>[2]Table_23B!I104</f>
        <v>2381</v>
      </c>
      <c r="J98" s="4">
        <f>[2]Table_23B!J104</f>
        <v>-149</v>
      </c>
      <c r="K98" s="4">
        <f>[2]Table_23B!K104</f>
        <v>2233</v>
      </c>
    </row>
    <row r="99" spans="1:16" ht="8.25" customHeight="1" x14ac:dyDescent="0.25">
      <c r="A99" s="7" t="s">
        <v>12</v>
      </c>
      <c r="B99" s="8">
        <f>[2]Table_23B!B105/100</f>
        <v>0.46100000000000002</v>
      </c>
      <c r="C99" s="8">
        <f>[2]Table_23B!C105/100</f>
        <v>0.16600000000000001</v>
      </c>
      <c r="D99" s="8">
        <f>[2]Table_23B!D105/100</f>
        <v>0.42700000000000005</v>
      </c>
      <c r="E99" s="8">
        <f>[2]Table_23B!E105/100</f>
        <v>0.375</v>
      </c>
      <c r="F99" s="8">
        <f>[2]Table_23B!F105/100</f>
        <v>0.96599999999999997</v>
      </c>
      <c r="G99" s="8">
        <f>[2]Table_23B!G105/100</f>
        <v>0.14099999999999999</v>
      </c>
      <c r="H99" s="8"/>
      <c r="I99" s="8">
        <f>[2]Table_23B!I105/100</f>
        <v>0.4</v>
      </c>
      <c r="J99" s="8"/>
      <c r="K99" s="8">
        <f>[2]Table_23B!K105/100</f>
        <v>0.379</v>
      </c>
    </row>
    <row r="100" spans="1:16" s="11" customFormat="1" ht="4.5" customHeight="1" x14ac:dyDescent="0.15">
      <c r="A100" s="9"/>
      <c r="B100" s="10"/>
      <c r="C100" s="10"/>
      <c r="D100" s="10"/>
      <c r="E100" s="10"/>
      <c r="F100" s="10"/>
      <c r="G100" s="10"/>
      <c r="H100" s="10"/>
      <c r="I100" s="10"/>
      <c r="J100" s="10"/>
      <c r="K100" s="10"/>
    </row>
    <row r="101" spans="1:16" ht="9.75" customHeight="1" x14ac:dyDescent="0.25">
      <c r="A101" s="12" t="s">
        <v>13</v>
      </c>
      <c r="B101" s="4">
        <f>[2]Table_23B!B107</f>
        <v>-575</v>
      </c>
      <c r="C101" s="4">
        <f>[2]Table_23B!C107</f>
        <v>-23</v>
      </c>
      <c r="D101" s="4">
        <f>[2]Table_23B!D107</f>
        <v>-303</v>
      </c>
      <c r="E101" s="4">
        <f>[2]Table_23B!E107</f>
        <v>-901</v>
      </c>
      <c r="F101" s="4">
        <f>[2]Table_23B!F107</f>
        <v>-65</v>
      </c>
      <c r="G101" s="4">
        <f>[2]Table_23B!G107</f>
        <v>-70</v>
      </c>
      <c r="H101" s="4">
        <f>[2]Table_23B!H107</f>
        <v>0</v>
      </c>
      <c r="I101" s="4">
        <f>[2]Table_23B!I107</f>
        <v>-1037</v>
      </c>
      <c r="J101" s="4">
        <f>[2]Table_23B!J107</f>
        <v>-179</v>
      </c>
      <c r="K101" s="4">
        <f>[2]Table_23B!K107</f>
        <v>-1216</v>
      </c>
    </row>
    <row r="102" spans="1:16" ht="8.25" customHeight="1" x14ac:dyDescent="0.25">
      <c r="A102" s="7" t="s">
        <v>12</v>
      </c>
      <c r="B102" s="13">
        <f>[2]Table_23B!B108/100</f>
        <v>0.23</v>
      </c>
      <c r="C102" s="13">
        <f>[2]Table_23B!C108/100</f>
        <v>0.02</v>
      </c>
      <c r="D102" s="13">
        <f>[2]Table_23B!D108/100</f>
        <v>0.21</v>
      </c>
      <c r="E102" s="13">
        <f>[2]Table_23B!E108/100</f>
        <v>0.17</v>
      </c>
      <c r="F102" s="13">
        <f>[2]Table_23B!F108/100</f>
        <v>0.18</v>
      </c>
      <c r="G102" s="13">
        <f>[2]Table_23B!G108/100</f>
        <v>0.24</v>
      </c>
      <c r="H102" s="13"/>
      <c r="I102" s="13">
        <f>[2]Table_23B!I108/100</f>
        <v>0.17</v>
      </c>
      <c r="J102" s="13"/>
      <c r="K102" s="13">
        <f>[2]Table_23B!K108/100</f>
        <v>0.21</v>
      </c>
    </row>
    <row r="103" spans="1:16" s="11" customFormat="1" ht="4.5" customHeight="1" x14ac:dyDescent="0.15">
      <c r="A103" s="9"/>
      <c r="B103" s="14"/>
      <c r="C103" s="14"/>
      <c r="D103" s="14"/>
      <c r="E103" s="14"/>
      <c r="F103" s="14"/>
      <c r="G103" s="14"/>
      <c r="H103" s="14"/>
      <c r="I103" s="14"/>
      <c r="J103" s="14"/>
      <c r="K103" s="14"/>
    </row>
    <row r="104" spans="1:16" ht="9.75" customHeight="1" x14ac:dyDescent="0.25">
      <c r="A104" s="12" t="s">
        <v>14</v>
      </c>
      <c r="B104" s="4">
        <f>[2]Table_23B!B110</f>
        <v>-301</v>
      </c>
      <c r="C104" s="4">
        <f>[2]Table_23B!C110</f>
        <v>-168</v>
      </c>
      <c r="D104" s="4">
        <f>[2]Table_23B!D110</f>
        <v>-188</v>
      </c>
      <c r="E104" s="4">
        <f>[2]Table_23B!E110</f>
        <v>-657</v>
      </c>
      <c r="F104" s="4">
        <f>[2]Table_23B!F110</f>
        <v>-50</v>
      </c>
      <c r="G104" s="4">
        <f>[2]Table_23B!G110</f>
        <v>-65</v>
      </c>
      <c r="H104" s="4">
        <f>[2]Table_23B!H110</f>
        <v>0</v>
      </c>
      <c r="I104" s="4">
        <f>[2]Table_23B!I110</f>
        <v>-772</v>
      </c>
      <c r="J104" s="4">
        <f>[2]Table_23B!J110</f>
        <v>-145</v>
      </c>
      <c r="K104" s="4">
        <f>[2]Table_23B!K110</f>
        <v>-916</v>
      </c>
    </row>
    <row r="105" spans="1:16" ht="8.25" customHeight="1" x14ac:dyDescent="0.25">
      <c r="A105" s="7" t="s">
        <v>12</v>
      </c>
      <c r="B105" s="13">
        <f>[2]Table_23B!B111/100</f>
        <v>0.12</v>
      </c>
      <c r="C105" s="13">
        <f>[2]Table_23B!C111/100</f>
        <v>0.12</v>
      </c>
      <c r="D105" s="13">
        <f>[2]Table_23B!D111/100</f>
        <v>0.13</v>
      </c>
      <c r="E105" s="13">
        <f>[2]Table_23B!E111/100</f>
        <v>0.12</v>
      </c>
      <c r="F105" s="13">
        <f>[2]Table_23B!F111/100</f>
        <v>0.14000000000000001</v>
      </c>
      <c r="G105" s="13">
        <f>[2]Table_23B!G111/100</f>
        <v>0.22</v>
      </c>
      <c r="H105" s="13"/>
      <c r="I105" s="13">
        <f>[2]Table_23B!I111/100</f>
        <v>0.13</v>
      </c>
      <c r="J105" s="13"/>
      <c r="K105" s="13">
        <f>[2]Table_23B!K111/100</f>
        <v>0.16</v>
      </c>
    </row>
    <row r="106" spans="1:16" s="11" customFormat="1" ht="4.5" customHeight="1" x14ac:dyDescent="0.15">
      <c r="A106" s="9"/>
      <c r="B106" s="14"/>
      <c r="C106" s="14"/>
      <c r="D106" s="14"/>
      <c r="E106" s="14"/>
      <c r="F106" s="14"/>
      <c r="G106" s="14"/>
      <c r="H106" s="14"/>
      <c r="I106" s="14"/>
      <c r="J106" s="14"/>
      <c r="K106" s="14"/>
    </row>
    <row r="107" spans="1:16" ht="9.75" customHeight="1" thickBot="1" x14ac:dyDescent="0.3">
      <c r="A107" s="5" t="s">
        <v>15</v>
      </c>
      <c r="B107" s="6">
        <f>[2]Table_23B!B113</f>
        <v>-7</v>
      </c>
      <c r="C107" s="6">
        <f>[2]Table_23B!C113</f>
        <v>-1</v>
      </c>
      <c r="D107" s="6">
        <f>[2]Table_23B!D113</f>
        <v>3</v>
      </c>
      <c r="E107" s="6">
        <f>[2]Table_23B!E113</f>
        <v>-5</v>
      </c>
      <c r="F107" s="6">
        <f>[2]Table_23B!F113</f>
        <v>0</v>
      </c>
      <c r="G107" s="6">
        <f>[2]Table_23B!G113</f>
        <v>-11</v>
      </c>
      <c r="H107" s="6">
        <f>[2]Table_23B!H113</f>
        <v>0</v>
      </c>
      <c r="I107" s="6">
        <f>[2]Table_23B!I113</f>
        <v>-17</v>
      </c>
      <c r="J107" s="6">
        <f>[2]Table_23B!J113</f>
        <v>-29</v>
      </c>
      <c r="K107" s="6">
        <f>[2]Table_23B!K113</f>
        <v>-45</v>
      </c>
    </row>
    <row r="108" spans="1:16" ht="9.75" customHeight="1" x14ac:dyDescent="0.25">
      <c r="A108" s="3" t="s">
        <v>16</v>
      </c>
      <c r="B108" s="4">
        <f>[2]Table_23B!B114</f>
        <v>278</v>
      </c>
      <c r="C108" s="4">
        <f>[2]Table_23B!C114</f>
        <v>39</v>
      </c>
      <c r="D108" s="4">
        <f>[2]Table_23B!D114</f>
        <v>119</v>
      </c>
      <c r="E108" s="4">
        <f>[2]Table_23B!E114</f>
        <v>435</v>
      </c>
      <c r="F108" s="4">
        <f>[2]Table_23B!F114</f>
        <v>226</v>
      </c>
      <c r="G108" s="4">
        <f>[2]Table_23B!G114</f>
        <v>-105</v>
      </c>
      <c r="H108" s="4">
        <f>[2]Table_23B!H114</f>
        <v>0</v>
      </c>
      <c r="I108" s="4">
        <f>[2]Table_23B!I114</f>
        <v>556</v>
      </c>
      <c r="J108" s="4">
        <f>[2]Table_23B!J114</f>
        <v>-501</v>
      </c>
      <c r="K108" s="4">
        <f>[2]Table_23B!K114</f>
        <v>55</v>
      </c>
    </row>
    <row r="109" spans="1:16" ht="8.25" customHeight="1" thickBot="1" x14ac:dyDescent="0.3">
      <c r="A109" s="15" t="s">
        <v>12</v>
      </c>
      <c r="B109" s="16">
        <f>[2]Table_23B!B115/100</f>
        <v>0.11</v>
      </c>
      <c r="C109" s="16">
        <f>[2]Table_23B!C115/100</f>
        <v>2.7999999999999997E-2</v>
      </c>
      <c r="D109" s="16">
        <f>[2]Table_23B!D115/100</f>
        <v>8.4000000000000005E-2</v>
      </c>
      <c r="E109" s="16">
        <f>[2]Table_23B!E115/100</f>
        <v>8.199999999999999E-2</v>
      </c>
      <c r="F109" s="16">
        <f>[2]Table_23B!F115/100</f>
        <v>0.64</v>
      </c>
      <c r="G109" s="16">
        <f>[2]Table_23B!G115/100</f>
        <v>-0.35399999999999998</v>
      </c>
      <c r="H109" s="16"/>
      <c r="I109" s="16">
        <f>[2]Table_23B!I115/100</f>
        <v>9.3000000000000013E-2</v>
      </c>
      <c r="J109" s="16"/>
      <c r="K109" s="16">
        <f>[2]Table_23B!K115/100</f>
        <v>9.0000000000000011E-3</v>
      </c>
    </row>
    <row r="110" spans="1:16" x14ac:dyDescent="0.25">
      <c r="A110" s="25" t="s">
        <v>38</v>
      </c>
      <c r="B110" s="25"/>
      <c r="C110" s="25"/>
      <c r="D110" s="25"/>
      <c r="E110" s="25"/>
      <c r="F110" s="25"/>
      <c r="G110" s="25"/>
      <c r="H110" s="25"/>
      <c r="I110" s="25"/>
      <c r="J110" s="25"/>
      <c r="K110" s="25"/>
    </row>
    <row r="111" spans="1:16" x14ac:dyDescent="0.25">
      <c r="A111" s="23" t="s">
        <v>28</v>
      </c>
      <c r="B111" s="23"/>
      <c r="C111" s="23"/>
      <c r="D111" s="23"/>
      <c r="E111" s="23"/>
      <c r="F111" s="23"/>
      <c r="G111" s="23"/>
      <c r="H111" s="23"/>
      <c r="I111" s="23"/>
      <c r="J111" s="23"/>
      <c r="K111" s="23"/>
    </row>
    <row r="112" spans="1:16" ht="24.75" customHeight="1" x14ac:dyDescent="0.25">
      <c r="A112" s="27" t="s">
        <v>44</v>
      </c>
      <c r="B112" s="27"/>
      <c r="C112" s="27"/>
      <c r="D112" s="27"/>
      <c r="E112" s="27"/>
      <c r="F112" s="27"/>
      <c r="G112" s="27"/>
      <c r="H112" s="27"/>
      <c r="I112" s="27"/>
      <c r="J112" s="27"/>
      <c r="K112" s="27"/>
      <c r="N112" s="19"/>
      <c r="O112" s="19"/>
      <c r="P112" s="19"/>
    </row>
    <row r="113" spans="1:11" x14ac:dyDescent="0.25">
      <c r="A113" s="24" t="s">
        <v>18</v>
      </c>
      <c r="B113" s="24"/>
      <c r="C113" s="24"/>
      <c r="D113" s="24"/>
      <c r="E113" s="24"/>
      <c r="F113" s="24"/>
      <c r="G113" s="24"/>
      <c r="H113" s="24"/>
      <c r="I113" s="24"/>
      <c r="J113" s="24"/>
      <c r="K113" s="24"/>
    </row>
    <row r="114" spans="1:11" ht="8.25" customHeight="1" x14ac:dyDescent="0.25">
      <c r="A114" s="20"/>
      <c r="B114" s="20"/>
      <c r="C114" s="20"/>
      <c r="D114" s="20"/>
      <c r="E114" s="20"/>
      <c r="F114" s="20"/>
      <c r="G114" s="20"/>
      <c r="H114" s="20"/>
      <c r="I114" s="20"/>
      <c r="J114" s="20"/>
      <c r="K114" s="20"/>
    </row>
    <row r="115" spans="1:11" ht="8.25" customHeight="1" thickBot="1" x14ac:dyDescent="0.3">
      <c r="A115" s="18"/>
      <c r="B115" s="18"/>
      <c r="C115" s="18"/>
      <c r="D115" s="18"/>
      <c r="E115" s="18"/>
      <c r="F115" s="18"/>
      <c r="G115" s="18"/>
      <c r="H115" s="18"/>
      <c r="I115" s="18"/>
      <c r="J115" s="18"/>
      <c r="K115" s="18"/>
    </row>
    <row r="116" spans="1:11" ht="13.5" customHeight="1" x14ac:dyDescent="0.25">
      <c r="A116" s="1" t="s">
        <v>29</v>
      </c>
      <c r="B116" s="21" t="s">
        <v>31</v>
      </c>
      <c r="C116" s="21" t="s">
        <v>2</v>
      </c>
      <c r="D116" s="21" t="s">
        <v>20</v>
      </c>
      <c r="E116" s="21" t="s">
        <v>21</v>
      </c>
      <c r="F116" s="21" t="s">
        <v>22</v>
      </c>
      <c r="G116" s="21" t="s">
        <v>4</v>
      </c>
      <c r="H116" s="21" t="s">
        <v>5</v>
      </c>
      <c r="I116" s="21" t="s">
        <v>6</v>
      </c>
      <c r="J116" s="21" t="s">
        <v>23</v>
      </c>
      <c r="K116" s="21" t="s">
        <v>7</v>
      </c>
    </row>
    <row r="117" spans="1:11" ht="15.75" customHeight="1" thickBot="1" x14ac:dyDescent="0.3">
      <c r="A117" s="2" t="s">
        <v>8</v>
      </c>
      <c r="B117" s="22"/>
      <c r="C117" s="22"/>
      <c r="D117" s="22"/>
      <c r="E117" s="22"/>
      <c r="F117" s="22"/>
      <c r="G117" s="22"/>
      <c r="H117" s="22"/>
      <c r="I117" s="22"/>
      <c r="J117" s="22"/>
      <c r="K117" s="22"/>
    </row>
    <row r="118" spans="1:11" ht="8.25" customHeight="1" x14ac:dyDescent="0.25">
      <c r="A118" s="3" t="s">
        <v>9</v>
      </c>
      <c r="B118" s="4">
        <f>[2]Table_23B!B125</f>
        <v>2586</v>
      </c>
      <c r="C118" s="4">
        <f>[2]Table_23B!C125</f>
        <v>1759</v>
      </c>
      <c r="D118" s="4">
        <f>[2]Table_23B!D125</f>
        <v>1740</v>
      </c>
      <c r="E118" s="4">
        <f>[2]Table_23B!E125</f>
        <v>6086</v>
      </c>
      <c r="F118" s="4">
        <f>[2]Table_23B!F125</f>
        <v>309</v>
      </c>
      <c r="G118" s="4">
        <f>[2]Table_23B!G125</f>
        <v>340</v>
      </c>
      <c r="H118" s="4">
        <f>[2]Table_23B!H125</f>
        <v>-3</v>
      </c>
      <c r="I118" s="4">
        <f>[2]Table_23B!I125</f>
        <v>6731</v>
      </c>
      <c r="J118" s="4">
        <f>[2]Table_23B!J125</f>
        <v>-74</v>
      </c>
      <c r="K118" s="4">
        <f>[2]Table_23B!K125</f>
        <v>6657</v>
      </c>
    </row>
    <row r="119" spans="1:11" ht="10.5" customHeight="1" thickBot="1" x14ac:dyDescent="0.3">
      <c r="A119" s="5" t="s">
        <v>10</v>
      </c>
      <c r="B119" s="6">
        <f>[2]Table_23B!B126</f>
        <v>-1355</v>
      </c>
      <c r="C119" s="6">
        <f>[2]Table_23B!C126</f>
        <v>-1329</v>
      </c>
      <c r="D119" s="6">
        <f>[2]Table_23B!D126</f>
        <v>-912</v>
      </c>
      <c r="E119" s="6">
        <f>[2]Table_23B!E126</f>
        <v>-3596</v>
      </c>
      <c r="F119" s="6">
        <f>[2]Table_23B!F126</f>
        <v>-21</v>
      </c>
      <c r="G119" s="6">
        <f>[2]Table_23B!G126</f>
        <v>-275</v>
      </c>
      <c r="H119" s="6">
        <f>[2]Table_23B!H126</f>
        <v>3</v>
      </c>
      <c r="I119" s="6">
        <f>[2]Table_23B!I126</f>
        <v>-3889</v>
      </c>
      <c r="J119" s="6">
        <f>[2]Table_23B!J126</f>
        <v>-85</v>
      </c>
      <c r="K119" s="6">
        <f>[2]Table_23B!K126</f>
        <v>-3974</v>
      </c>
    </row>
    <row r="120" spans="1:11" ht="8.25" customHeight="1" x14ac:dyDescent="0.25">
      <c r="A120" s="3" t="s">
        <v>11</v>
      </c>
      <c r="B120" s="4">
        <f>[2]Table_23B!B127</f>
        <v>1231</v>
      </c>
      <c r="C120" s="4">
        <f>[2]Table_23B!C127</f>
        <v>430</v>
      </c>
      <c r="D120" s="4">
        <f>[2]Table_23B!D127</f>
        <v>829</v>
      </c>
      <c r="E120" s="4">
        <f>[2]Table_23B!E127</f>
        <v>2490</v>
      </c>
      <c r="F120" s="4">
        <f>[2]Table_23B!F127</f>
        <v>287</v>
      </c>
      <c r="G120" s="4">
        <f>[2]Table_23B!G127</f>
        <v>65</v>
      </c>
      <c r="H120" s="4">
        <f>[2]Table_23B!H127</f>
        <v>0</v>
      </c>
      <c r="I120" s="4">
        <f>[2]Table_23B!I127</f>
        <v>2842</v>
      </c>
      <c r="J120" s="4">
        <f>[2]Table_23B!J127</f>
        <v>-159</v>
      </c>
      <c r="K120" s="4">
        <f>[2]Table_23B!K127</f>
        <v>2683</v>
      </c>
    </row>
    <row r="121" spans="1:11" ht="8.25" customHeight="1" x14ac:dyDescent="0.25">
      <c r="A121" s="7" t="s">
        <v>12</v>
      </c>
      <c r="B121" s="8">
        <f>[2]Table_23B!B128/100</f>
        <v>0.47600000000000003</v>
      </c>
      <c r="C121" s="8">
        <f>[2]Table_23B!C128/100</f>
        <v>0.24399999999999999</v>
      </c>
      <c r="D121" s="8">
        <f>[2]Table_23B!D128/100</f>
        <v>0.47600000000000003</v>
      </c>
      <c r="E121" s="8">
        <f>[2]Table_23B!E128/100</f>
        <v>0.40899999999999997</v>
      </c>
      <c r="F121" s="8">
        <f>[2]Table_23B!F128/100</f>
        <v>0.92900000000000005</v>
      </c>
      <c r="G121" s="8">
        <f>[2]Table_23B!G128/100</f>
        <v>0.191</v>
      </c>
      <c r="H121" s="8"/>
      <c r="I121" s="8">
        <f>[2]Table_23B!I128/100</f>
        <v>0.42200000000000004</v>
      </c>
      <c r="J121" s="8"/>
      <c r="K121" s="8">
        <f>[2]Table_23B!K128/100</f>
        <v>0.40299999999999997</v>
      </c>
    </row>
    <row r="122" spans="1:11" s="11" customFormat="1" ht="4.5" customHeight="1" x14ac:dyDescent="0.15">
      <c r="A122" s="9"/>
      <c r="B122" s="10"/>
      <c r="C122" s="10"/>
      <c r="D122" s="10"/>
      <c r="E122" s="10"/>
      <c r="F122" s="10"/>
      <c r="G122" s="10"/>
      <c r="H122" s="10"/>
      <c r="I122" s="10"/>
      <c r="J122" s="10"/>
      <c r="K122" s="10"/>
    </row>
    <row r="123" spans="1:11" ht="9.75" customHeight="1" x14ac:dyDescent="0.25">
      <c r="A123" s="12" t="s">
        <v>13</v>
      </c>
      <c r="B123" s="4">
        <f>[2]Table_23B!B130</f>
        <v>-592</v>
      </c>
      <c r="C123" s="4">
        <f>[2]Table_23B!C130</f>
        <v>-24</v>
      </c>
      <c r="D123" s="4">
        <f>[2]Table_23B!D130</f>
        <v>-335</v>
      </c>
      <c r="E123" s="4">
        <f>[2]Table_23B!E130</f>
        <v>-951</v>
      </c>
      <c r="F123" s="4">
        <f>[2]Table_23B!F130</f>
        <v>-70</v>
      </c>
      <c r="G123" s="4">
        <f>[2]Table_23B!G130</f>
        <v>-74</v>
      </c>
      <c r="H123" s="4">
        <f>[2]Table_23B!H130</f>
        <v>0</v>
      </c>
      <c r="I123" s="4">
        <f>[2]Table_23B!I130</f>
        <v>-1095</v>
      </c>
      <c r="J123" s="4">
        <f>[2]Table_23B!J130</f>
        <v>-185</v>
      </c>
      <c r="K123" s="4">
        <f>[2]Table_23B!K130</f>
        <v>-1281</v>
      </c>
    </row>
    <row r="124" spans="1:11" ht="8.25" customHeight="1" x14ac:dyDescent="0.25">
      <c r="A124" s="7" t="s">
        <v>12</v>
      </c>
      <c r="B124" s="13">
        <f>[2]Table_23B!B131/100</f>
        <v>0.23</v>
      </c>
      <c r="C124" s="13">
        <f>[2]Table_23B!C131/100</f>
        <v>0.01</v>
      </c>
      <c r="D124" s="13">
        <f>[2]Table_23B!D131/100</f>
        <v>0.19</v>
      </c>
      <c r="E124" s="13">
        <f>[2]Table_23B!E131/100</f>
        <v>0.16</v>
      </c>
      <c r="F124" s="13">
        <f>[2]Table_23B!F131/100</f>
        <v>0.23</v>
      </c>
      <c r="G124" s="13">
        <f>[2]Table_23B!G131/100</f>
        <v>0.22</v>
      </c>
      <c r="H124" s="13"/>
      <c r="I124" s="13">
        <f>[2]Table_23B!I131/100</f>
        <v>0.16</v>
      </c>
      <c r="J124" s="13"/>
      <c r="K124" s="13">
        <f>[2]Table_23B!K131/100</f>
        <v>0.19</v>
      </c>
    </row>
    <row r="125" spans="1:11" s="11" customFormat="1" ht="4.5" customHeight="1" x14ac:dyDescent="0.15">
      <c r="A125" s="9"/>
      <c r="B125" s="14"/>
      <c r="C125" s="14"/>
      <c r="D125" s="14"/>
      <c r="E125" s="14"/>
      <c r="F125" s="14"/>
      <c r="G125" s="14"/>
      <c r="H125" s="14"/>
      <c r="I125" s="14"/>
      <c r="J125" s="14"/>
      <c r="K125" s="14"/>
    </row>
    <row r="126" spans="1:11" ht="9.75" customHeight="1" x14ac:dyDescent="0.25">
      <c r="A126" s="12" t="s">
        <v>14</v>
      </c>
      <c r="B126" s="4">
        <f>[2]Table_23B!B133</f>
        <v>-308</v>
      </c>
      <c r="C126" s="4">
        <f>[2]Table_23B!C133</f>
        <v>-169</v>
      </c>
      <c r="D126" s="4">
        <f>[2]Table_23B!D133</f>
        <v>-197</v>
      </c>
      <c r="E126" s="4">
        <f>[2]Table_23B!E133</f>
        <v>-674</v>
      </c>
      <c r="F126" s="4">
        <f>[2]Table_23B!F133</f>
        <v>-63</v>
      </c>
      <c r="G126" s="4">
        <f>[2]Table_23B!G133</f>
        <v>-60</v>
      </c>
      <c r="H126" s="4">
        <f>[2]Table_23B!H133</f>
        <v>0</v>
      </c>
      <c r="I126" s="4">
        <f>[2]Table_23B!I133</f>
        <v>-797</v>
      </c>
      <c r="J126" s="4">
        <f>[2]Table_23B!J133</f>
        <v>-162</v>
      </c>
      <c r="K126" s="4">
        <f>[2]Table_23B!K133</f>
        <v>-959</v>
      </c>
    </row>
    <row r="127" spans="1:11" ht="8.25" customHeight="1" x14ac:dyDescent="0.25">
      <c r="A127" s="7" t="s">
        <v>12</v>
      </c>
      <c r="B127" s="13">
        <f>[2]Table_23B!B134/100</f>
        <v>0.12</v>
      </c>
      <c r="C127" s="13">
        <f>[2]Table_23B!C134/100</f>
        <v>0.1</v>
      </c>
      <c r="D127" s="13">
        <f>[2]Table_23B!D134/100</f>
        <v>0.11</v>
      </c>
      <c r="E127" s="13">
        <f>[2]Table_23B!E134/100</f>
        <v>0.11</v>
      </c>
      <c r="F127" s="13">
        <f>[2]Table_23B!F134/100</f>
        <v>0.2</v>
      </c>
      <c r="G127" s="13">
        <f>[2]Table_23B!G134/100</f>
        <v>0.18</v>
      </c>
      <c r="H127" s="13"/>
      <c r="I127" s="13">
        <f>[2]Table_23B!I134/100</f>
        <v>0.12</v>
      </c>
      <c r="J127" s="13"/>
      <c r="K127" s="13">
        <f>[2]Table_23B!K134/100</f>
        <v>0.14000000000000001</v>
      </c>
    </row>
    <row r="128" spans="1:11" s="11" customFormat="1" ht="4.5" customHeight="1" x14ac:dyDescent="0.15">
      <c r="A128" s="9"/>
      <c r="B128" s="14"/>
      <c r="C128" s="14"/>
      <c r="D128" s="14"/>
      <c r="E128" s="14"/>
      <c r="F128" s="14"/>
      <c r="G128" s="14"/>
      <c r="H128" s="14"/>
      <c r="I128" s="14"/>
      <c r="J128" s="14"/>
      <c r="K128" s="14"/>
    </row>
    <row r="129" spans="1:16" ht="9.75" customHeight="1" thickBot="1" x14ac:dyDescent="0.3">
      <c r="A129" s="5" t="s">
        <v>15</v>
      </c>
      <c r="B129" s="6">
        <f>[2]Table_23B!B136</f>
        <v>3</v>
      </c>
      <c r="C129" s="6">
        <f>[2]Table_23B!C136</f>
        <v>-7</v>
      </c>
      <c r="D129" s="6">
        <f>[2]Table_23B!D136</f>
        <v>-3</v>
      </c>
      <c r="E129" s="6">
        <f>[2]Table_23B!E136</f>
        <v>-8</v>
      </c>
      <c r="F129" s="6">
        <f>[2]Table_23B!F136</f>
        <v>4</v>
      </c>
      <c r="G129" s="6">
        <f>[2]Table_23B!G136</f>
        <v>-6</v>
      </c>
      <c r="H129" s="6">
        <f>[2]Table_23B!H136</f>
        <v>0</v>
      </c>
      <c r="I129" s="6">
        <f>[2]Table_23B!I136</f>
        <v>-10</v>
      </c>
      <c r="J129" s="6">
        <f>[2]Table_23B!J136</f>
        <v>-116</v>
      </c>
      <c r="K129" s="6">
        <f>[2]Table_23B!K136</f>
        <v>-126</v>
      </c>
    </row>
    <row r="130" spans="1:16" ht="9.75" customHeight="1" x14ac:dyDescent="0.25">
      <c r="A130" s="3" t="s">
        <v>16</v>
      </c>
      <c r="B130" s="4">
        <f>[2]Table_23B!B137</f>
        <v>333</v>
      </c>
      <c r="C130" s="4">
        <f>[2]Table_23B!C137</f>
        <v>230</v>
      </c>
      <c r="D130" s="4">
        <f>[2]Table_23B!D137</f>
        <v>294</v>
      </c>
      <c r="E130" s="4">
        <f>[2]Table_23B!E137</f>
        <v>858</v>
      </c>
      <c r="F130" s="4">
        <f>[2]Table_23B!F137</f>
        <v>158</v>
      </c>
      <c r="G130" s="4">
        <f>[2]Table_23B!G137</f>
        <v>-76</v>
      </c>
      <c r="H130" s="4">
        <f>[2]Table_23B!H137</f>
        <v>0</v>
      </c>
      <c r="I130" s="4">
        <f>[2]Table_23B!I137</f>
        <v>940</v>
      </c>
      <c r="J130" s="4">
        <f>[2]Table_23B!J137</f>
        <v>-622</v>
      </c>
      <c r="K130" s="4">
        <f>[2]Table_23B!K137</f>
        <v>317</v>
      </c>
    </row>
    <row r="131" spans="1:16" ht="8.25" customHeight="1" thickBot="1" x14ac:dyDescent="0.3">
      <c r="A131" s="15" t="s">
        <v>12</v>
      </c>
      <c r="B131" s="16">
        <f>[2]Table_23B!B138/100</f>
        <v>0.129</v>
      </c>
      <c r="C131" s="16">
        <f>[2]Table_23B!C138/100</f>
        <v>0.13100000000000001</v>
      </c>
      <c r="D131" s="16">
        <f>[2]Table_23B!D138/100</f>
        <v>0.16899999999999998</v>
      </c>
      <c r="E131" s="16">
        <f>[2]Table_23B!E138/100</f>
        <v>0.14099999999999999</v>
      </c>
      <c r="F131" s="16">
        <f>[2]Table_23B!F138/100</f>
        <v>0.51100000000000001</v>
      </c>
      <c r="G131" s="16">
        <f>[2]Table_23B!G138/100</f>
        <v>-0.22399999999999998</v>
      </c>
      <c r="H131" s="16"/>
      <c r="I131" s="16">
        <f>[2]Table_23B!I138/100</f>
        <v>0.14000000000000001</v>
      </c>
      <c r="J131" s="16"/>
      <c r="K131" s="16">
        <f>[2]Table_23B!K138/100</f>
        <v>4.8000000000000001E-2</v>
      </c>
    </row>
    <row r="132" spans="1:16" x14ac:dyDescent="0.25">
      <c r="A132" s="25" t="s">
        <v>39</v>
      </c>
      <c r="B132" s="25"/>
      <c r="C132" s="25"/>
      <c r="D132" s="25"/>
      <c r="E132" s="25"/>
      <c r="F132" s="25"/>
      <c r="G132" s="25"/>
      <c r="H132" s="25"/>
      <c r="I132" s="25"/>
      <c r="J132" s="25"/>
      <c r="K132" s="25"/>
    </row>
    <row r="133" spans="1:16" x14ac:dyDescent="0.25">
      <c r="A133" s="23" t="s">
        <v>30</v>
      </c>
      <c r="B133" s="23"/>
      <c r="C133" s="23"/>
      <c r="D133" s="23"/>
      <c r="E133" s="23"/>
      <c r="F133" s="23"/>
      <c r="G133" s="23"/>
      <c r="H133" s="23"/>
      <c r="I133" s="23"/>
      <c r="J133" s="23"/>
      <c r="K133" s="23"/>
    </row>
    <row r="134" spans="1:16" ht="26.25" customHeight="1" x14ac:dyDescent="0.25">
      <c r="A134" s="27" t="s">
        <v>45</v>
      </c>
      <c r="B134" s="27"/>
      <c r="C134" s="27"/>
      <c r="D134" s="27"/>
      <c r="E134" s="27"/>
      <c r="F134" s="27"/>
      <c r="G134" s="27"/>
      <c r="H134" s="27"/>
      <c r="I134" s="27"/>
      <c r="J134" s="27"/>
      <c r="K134" s="27"/>
      <c r="N134" s="19"/>
      <c r="O134" s="19"/>
      <c r="P134" s="19"/>
    </row>
    <row r="135" spans="1:16" x14ac:dyDescent="0.25">
      <c r="A135" s="24" t="s">
        <v>18</v>
      </c>
      <c r="B135" s="24"/>
      <c r="C135" s="24"/>
      <c r="D135" s="24"/>
      <c r="E135" s="24"/>
      <c r="F135" s="24"/>
      <c r="G135" s="24"/>
      <c r="H135" s="24"/>
      <c r="I135" s="24"/>
      <c r="J135" s="24"/>
      <c r="K135" s="24"/>
    </row>
    <row r="136" spans="1:16" ht="8.25" customHeight="1" x14ac:dyDescent="0.25">
      <c r="A136" s="20"/>
      <c r="B136" s="20"/>
      <c r="C136" s="20"/>
      <c r="D136" s="20"/>
      <c r="E136" s="20"/>
      <c r="F136" s="20"/>
      <c r="G136" s="20"/>
      <c r="H136" s="20"/>
      <c r="I136" s="20"/>
      <c r="J136" s="20"/>
      <c r="K136" s="20"/>
    </row>
  </sheetData>
  <mergeCells count="96">
    <mergeCell ref="B50:B51"/>
    <mergeCell ref="D50:D51"/>
    <mergeCell ref="E50:E51"/>
    <mergeCell ref="F50:F51"/>
    <mergeCell ref="G50:G51"/>
    <mergeCell ref="C50:C51"/>
    <mergeCell ref="A112:K112"/>
    <mergeCell ref="A134:K134"/>
    <mergeCell ref="A132:F132"/>
    <mergeCell ref="G132:K132"/>
    <mergeCell ref="A67:K67"/>
    <mergeCell ref="A1:K1"/>
    <mergeCell ref="A2:K2"/>
    <mergeCell ref="B27:B28"/>
    <mergeCell ref="D27:D28"/>
    <mergeCell ref="E27:E28"/>
    <mergeCell ref="F27:F28"/>
    <mergeCell ref="G27:G28"/>
    <mergeCell ref="H27:H28"/>
    <mergeCell ref="I27:I28"/>
    <mergeCell ref="J27:J28"/>
    <mergeCell ref="C27:C28"/>
    <mergeCell ref="C4:C5"/>
    <mergeCell ref="K27:K28"/>
    <mergeCell ref="A20:F20"/>
    <mergeCell ref="A23:K23"/>
    <mergeCell ref="A22:K22"/>
    <mergeCell ref="G88:K88"/>
    <mergeCell ref="J72:J73"/>
    <mergeCell ref="G20:K20"/>
    <mergeCell ref="K72:K73"/>
    <mergeCell ref="A89:K89"/>
    <mergeCell ref="H50:H51"/>
    <mergeCell ref="I50:I51"/>
    <mergeCell ref="J50:J51"/>
    <mergeCell ref="K50:K51"/>
    <mergeCell ref="A66:F66"/>
    <mergeCell ref="G66:K66"/>
    <mergeCell ref="A43:F43"/>
    <mergeCell ref="A45:K45"/>
    <mergeCell ref="G43:K43"/>
    <mergeCell ref="A44:K44"/>
    <mergeCell ref="A46:K46"/>
    <mergeCell ref="A110:F110"/>
    <mergeCell ref="G110:K110"/>
    <mergeCell ref="A90:K90"/>
    <mergeCell ref="A68:K68"/>
    <mergeCell ref="A91:K91"/>
    <mergeCell ref="A69:K69"/>
    <mergeCell ref="A70:K70"/>
    <mergeCell ref="B72:B73"/>
    <mergeCell ref="D72:D73"/>
    <mergeCell ref="E72:E73"/>
    <mergeCell ref="F72:F73"/>
    <mergeCell ref="G72:G73"/>
    <mergeCell ref="H72:H73"/>
    <mergeCell ref="I72:I73"/>
    <mergeCell ref="C72:C73"/>
    <mergeCell ref="A88:F88"/>
    <mergeCell ref="D116:D117"/>
    <mergeCell ref="E116:E117"/>
    <mergeCell ref="F116:F117"/>
    <mergeCell ref="G116:G117"/>
    <mergeCell ref="C116:C117"/>
    <mergeCell ref="A135:K135"/>
    <mergeCell ref="A111:K111"/>
    <mergeCell ref="A113:K113"/>
    <mergeCell ref="A114:K114"/>
    <mergeCell ref="A92:K92"/>
    <mergeCell ref="B94:B95"/>
    <mergeCell ref="D94:D95"/>
    <mergeCell ref="E94:E95"/>
    <mergeCell ref="F94:F95"/>
    <mergeCell ref="G94:G95"/>
    <mergeCell ref="H94:H95"/>
    <mergeCell ref="I94:I95"/>
    <mergeCell ref="J94:J95"/>
    <mergeCell ref="K94:K95"/>
    <mergeCell ref="C94:C95"/>
    <mergeCell ref="B116:B117"/>
    <mergeCell ref="A136:K136"/>
    <mergeCell ref="B4:B5"/>
    <mergeCell ref="D4:D5"/>
    <mergeCell ref="E4:E5"/>
    <mergeCell ref="F4:F5"/>
    <mergeCell ref="G4:G5"/>
    <mergeCell ref="H4:H5"/>
    <mergeCell ref="I4:I5"/>
    <mergeCell ref="H116:H117"/>
    <mergeCell ref="I116:I117"/>
    <mergeCell ref="J116:J117"/>
    <mergeCell ref="K116:K117"/>
    <mergeCell ref="A133:K133"/>
    <mergeCell ref="J4:J5"/>
    <mergeCell ref="K4:K5"/>
    <mergeCell ref="A21:K2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Comparative segment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2017-07-23T20:33:01Z</dcterms:created>
  <dcterms:modified xsi:type="dcterms:W3CDTF">2017-07-23T20:36:03Z</dcterms:modified>
</cp:coreProperties>
</file>